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rmnas2\C_PerForma_PA\Bando e modulistica\Nuova_ModulisticaDAPUBBLICARE\"/>
    </mc:Choice>
  </mc:AlternateContent>
  <xr:revisionPtr revIDLastSave="0" documentId="13_ncr:1_{7CDF1A99-8946-4B72-AA73-6F892BEE7D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enco finale partecipanti" sheetId="1" r:id="rId1"/>
    <sheet name="Elenchi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IfTHMKPwLqD4Tkueq/kLaeYQVogN9uiOKdyRISA7FU="/>
    </ext>
  </extLst>
</workbook>
</file>

<file path=xl/calcChain.xml><?xml version="1.0" encoding="utf-8"?>
<calcChain xmlns="http://schemas.openxmlformats.org/spreadsheetml/2006/main">
  <c r="C121" i="1" l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21" i="1"/>
  <c r="D14" i="1"/>
  <c r="F16" i="1" l="1"/>
  <c r="H16" i="1"/>
  <c r="D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<sst xmlns="http://schemas.openxmlformats.org/spreadsheetml/2006/main" count="63" uniqueCount="58">
  <si>
    <r>
      <rPr>
        <sz val="14"/>
        <color theme="1"/>
        <rFont val="Arial"/>
        <family val="2"/>
      </rPr>
      <t>PNRR Missione 1 – Componente 1 – Investimento 2.3 – Sub-Investimento 2.3.1 - Linea 5</t>
    </r>
    <r>
      <rPr>
        <b/>
        <sz val="14"/>
        <color theme="1"/>
        <rFont val="Arial"/>
        <family val="2"/>
      </rPr>
      <t xml:space="preserve">
</t>
    </r>
    <r>
      <rPr>
        <b/>
        <i/>
        <sz val="14"/>
        <color theme="1"/>
        <rFont val="Arial"/>
        <family val="2"/>
      </rPr>
      <t xml:space="preserve">PerForma PA - Supportare lo sviluppo di percorsi formativi professionalizzanti da parte delle PA e la valorizzazione di buone pratiche
</t>
    </r>
    <r>
      <rPr>
        <sz val="14"/>
        <color theme="1"/>
        <rFont val="Arial"/>
        <family val="2"/>
      </rPr>
      <t>FINANZIATO DALL’ UNIONE EUROPEA-Next Generation EU
CUP D51J23000990001</t>
    </r>
  </si>
  <si>
    <t>Nominativo Ente</t>
  </si>
  <si>
    <t>Capofila</t>
  </si>
  <si>
    <t>Titolo progetto</t>
  </si>
  <si>
    <t>Compilare solo i campi evidenziati in giallo</t>
  </si>
  <si>
    <t>ID Progetto</t>
  </si>
  <si>
    <t>CUP derivato</t>
  </si>
  <si>
    <t>Data avvio progetto</t>
  </si>
  <si>
    <t>Data termine progetto</t>
  </si>
  <si>
    <t>Durata complessiva del percorso (n. ore)</t>
  </si>
  <si>
    <t>N° moduli</t>
  </si>
  <si>
    <t>N. complessivo ore di formazione erogate</t>
  </si>
  <si>
    <t>N° dipendenti da formare per l’intero progetto</t>
  </si>
  <si>
    <t>F</t>
  </si>
  <si>
    <t>M</t>
  </si>
  <si>
    <t>N° dipendenti formati con successo con frequenza &gt;70%</t>
  </si>
  <si>
    <t xml:space="preserve">Elenco finale dei partecipanti </t>
  </si>
  <si>
    <t>Genere</t>
  </si>
  <si>
    <t>Totale iscritti</t>
  </si>
  <si>
    <t>Data</t>
  </si>
  <si>
    <t>Firma digitale</t>
  </si>
  <si>
    <t>Fascia d'età</t>
  </si>
  <si>
    <t>Formazione su Competenze Digitali</t>
  </si>
  <si>
    <t>Regione Sede di Servizio</t>
  </si>
  <si>
    <t>Regioni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</si>
  <si>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</si>
  <si>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</si>
  <si>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</si>
  <si>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</si>
  <si>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</si>
  <si>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</si>
  <si>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</si>
  <si>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</si>
  <si>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</si>
  <si>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</si>
  <si>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</si>
  <si>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</si>
  <si>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</si>
  <si>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</si>
  <si>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</si>
  <si>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</si>
  <si>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</si>
  <si>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</si>
  <si>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</si>
  <si>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</si>
  <si>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Sì</t>
  </si>
  <si>
    <t>No</t>
  </si>
  <si>
    <t>Nome</t>
  </si>
  <si>
    <t>Cognome</t>
  </si>
  <si>
    <t>E-mail 
nominale istituzionale</t>
  </si>
  <si>
    <t>Nominativo Ente di Appartenenza</t>
  </si>
  <si>
    <t>Attestazione</t>
  </si>
  <si>
    <t xml:space="preserve">Codice Fiscale </t>
  </si>
  <si>
    <t>Titolo Progetto</t>
  </si>
  <si>
    <t>Data Termine Progetto</t>
  </si>
  <si>
    <r>
      <rPr>
        <b/>
        <sz val="11"/>
        <color rgb="FF000000"/>
        <rFont val="Arial"/>
        <family val="2"/>
      </rPr>
      <t xml:space="preserve">Dichiarazione ai sensi degli articoli 46 e 47 del DPR 445/2000
</t>
    </r>
    <r>
      <rPr>
        <sz val="11"/>
        <color rgb="FF000000"/>
        <rFont val="Arial"/>
        <family val="2"/>
      </rPr>
      <t xml:space="preserve">Il/la sottoscritt*_______________________ , nat* a __________ il __/__/____, in qualità di rappresentante legale e referente per il soggetto sub-attuatore ____________________, al fine di contribuire al raggiungimento dei target di progetto
</t>
    </r>
    <r>
      <rPr>
        <b/>
        <sz val="11"/>
        <color theme="1"/>
        <rFont val="Arial"/>
        <family val="2"/>
      </rPr>
      <t xml:space="preserve">DICHIARA
</t>
    </r>
    <r>
      <rPr>
        <sz val="11"/>
        <color theme="1"/>
        <rFont val="Arial"/>
        <family val="2"/>
      </rPr>
      <t xml:space="preserve">che l'elenco dei partecipanti riporta prioritariamente i nominativi di dipendenti della PA che non sono stati precedentemente formati con altre iniziative di sviluppo delle competenze realizzate dal Dipartimento della funzione pubblica o dal Formez PA finanziate a valere sul PNRR, per le quali abbiano superato un test formativo con il rilascio di un’attestazione/badge/certificazione digitale.
</t>
    </r>
  </si>
  <si>
    <r>
      <t xml:space="preserve">Numero Edizione*
</t>
    </r>
    <r>
      <rPr>
        <b/>
        <sz val="10"/>
        <color theme="1"/>
        <rFont val="Arial"/>
        <family val="2"/>
      </rPr>
      <t>*se applicabile</t>
    </r>
  </si>
  <si>
    <r>
      <t xml:space="preserve">Open Badge* (assertion link)
</t>
    </r>
    <r>
      <rPr>
        <b/>
        <sz val="10"/>
        <color theme="1"/>
        <rFont val="Arial"/>
        <family val="2"/>
      </rPr>
      <t>*se applicabile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</si>
</sst>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[$-F800]dddd\,\ mmmm\ dd\,\ yyyy"/>
  </numFmts>
  <fonts count="29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ptos Narrow"/>
    </font>
    <font>
      <sz val="11"/>
      <color rgb="FF3333FF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3333FF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color rgb="FF0000FF"/>
      <name val="Arial"/>
      <family val="2"/>
    </font>
    <font>
      <b/>
      <i/>
      <sz val="11"/>
      <color rgb="FFFF0000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Garamond"/>
      <family val="1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sz val="11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D8D8D8"/>
        <bgColor rgb="FFD8D8D8"/>
      </patternFill>
    </fill>
    <fill>
      <patternFill patternType="solid">
        <fgColor rgb="FFFDE49B"/>
        <bgColor rgb="FFFFFF00"/>
      </patternFill>
    </fill>
    <fill>
      <patternFill patternType="solid">
        <fgColor rgb="FFFDE49B"/>
        <bgColor indexed="64"/>
      </patternFill>
    </fill>
    <fill>
      <patternFill patternType="solid">
        <fgColor rgb="FFFDE49B"/>
        <bgColor theme="0"/>
      </patternFill>
    </fill>
    <fill>
      <patternFill patternType="solid">
        <fgColor rgb="FFFDE49B"/>
        <bgColor rgb="FFCFE2F3"/>
      </patternFill>
    </fill>
    <fill>
      <patternFill patternType="solid">
        <fgColor rgb="FFFDE49B"/>
        <bgColor rgb="FFC9DAF8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8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9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" fillId="0" borderId="4" xfId="0" applyFont="1" applyBorder="1"/>
    <xf numFmtId="0" fontId="10" fillId="8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vertical="center" wrapText="1"/>
    </xf>
    <xf numFmtId="0" fontId="4" fillId="0" borderId="2" xfId="0" applyFont="1" applyBorder="1"/>
    <xf numFmtId="0" fontId="7" fillId="0" borderId="4" xfId="0" applyFont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vertical="center" wrapText="1"/>
    </xf>
    <xf numFmtId="0" fontId="6" fillId="7" borderId="25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4" fillId="0" borderId="3" xfId="0" applyFont="1" applyBorder="1"/>
    <xf numFmtId="0" fontId="7" fillId="10" borderId="9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9" fontId="7" fillId="0" borderId="3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11" fillId="12" borderId="24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14" fontId="8" fillId="8" borderId="9" xfId="0" applyNumberFormat="1" applyFont="1" applyFill="1" applyBorder="1" applyAlignment="1">
      <alignment horizontal="center" vertical="center" wrapText="1"/>
    </xf>
    <xf numFmtId="165" fontId="8" fillId="8" borderId="9" xfId="0" applyNumberFormat="1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8" fillId="8" borderId="20" xfId="0" applyFont="1" applyFill="1" applyBorder="1" applyAlignment="1">
      <alignment horizontal="center" vertical="center"/>
    </xf>
    <xf numFmtId="1" fontId="8" fillId="8" borderId="9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4" fontId="6" fillId="7" borderId="5" xfId="0" applyNumberFormat="1" applyFont="1" applyFill="1" applyBorder="1" applyAlignment="1">
      <alignment horizontal="center" vertical="center" wrapText="1"/>
    </xf>
    <xf numFmtId="14" fontId="6" fillId="7" borderId="16" xfId="0" applyNumberFormat="1" applyFont="1" applyFill="1" applyBorder="1" applyAlignment="1">
      <alignment horizontal="center" vertical="center" wrapText="1"/>
    </xf>
    <xf numFmtId="14" fontId="6" fillId="7" borderId="18" xfId="0" applyNumberFormat="1" applyFont="1" applyFill="1" applyBorder="1" applyAlignment="1">
      <alignment horizontal="center" vertical="center" wrapText="1"/>
    </xf>
    <xf numFmtId="14" fontId="6" fillId="7" borderId="1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">
    <dxf>
      <font>
        <strike/>
        <color rgb="FFFF0000"/>
      </font>
      <fill>
        <patternFill patternType="none"/>
      </fill>
    </dxf>
    <dxf>
      <font>
        <strike/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1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DE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01"/>
  <sheetViews>
    <sheetView showGridLines="0" tabSelected="1" topLeftCell="A8" zoomScale="70" zoomScaleNormal="70" workbookViewId="0">
      <selection activeCell="B18" sqref="B18:N18"/>
    </sheetView>
  </sheetViews>
  <sheetFormatPr defaultColWidth="12.6640625" defaultRowHeight="15" customHeight="1"/>
  <cols>
    <col min="1" max="1" width="3.77734375" customWidth="1"/>
    <col min="2" max="2" width="32" customWidth="1"/>
    <col min="3" max="3" width="20.21875" customWidth="1"/>
    <col min="4" max="4" width="17.21875" customWidth="1"/>
    <col min="5" max="5" width="19.88671875" customWidth="1"/>
    <col min="6" max="6" width="18.5546875" customWidth="1"/>
    <col min="7" max="8" width="18.33203125" customWidth="1"/>
    <col min="9" max="9" width="19.77734375" customWidth="1"/>
    <col min="10" max="16" width="18.33203125" customWidth="1"/>
    <col min="17" max="17" width="12.6640625" customWidth="1"/>
    <col min="18" max="18" width="12.77734375" customWidth="1"/>
    <col min="19" max="19" width="13.6640625" customWidth="1"/>
    <col min="20" max="20" width="13.88671875" customWidth="1"/>
    <col min="21" max="22" width="12.33203125" customWidth="1"/>
    <col min="23" max="23" width="4.6640625" customWidth="1"/>
    <col min="24" max="24" width="5.33203125" customWidth="1"/>
    <col min="25" max="26" width="3.77734375" hidden="1" customWidth="1"/>
    <col min="27" max="27" width="8.109375" hidden="1" customWidth="1"/>
    <col min="28" max="28" width="5" customWidth="1"/>
    <col min="29" max="40" width="7" customWidth="1"/>
  </cols>
  <sheetData>
    <row r="1" spans="1:40" ht="65.400000000000006" customHeight="1">
      <c r="A1" s="99" t="e" vm="1">
        <v>#VALUE!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W1" s="1"/>
      <c r="X1" s="2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0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00.5" customHeight="1">
      <c r="A3" s="1"/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46"/>
      <c r="O3" s="46"/>
      <c r="P3" s="46"/>
      <c r="Q3" s="54"/>
      <c r="R3" s="54"/>
      <c r="S3" s="54"/>
      <c r="T3" s="54"/>
      <c r="U3" s="54"/>
      <c r="V3" s="67"/>
      <c r="W3" s="3"/>
      <c r="X3" s="104"/>
      <c r="Y3" s="101"/>
      <c r="Z3" s="101"/>
      <c r="AA3" s="101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23.25" customHeight="1">
      <c r="A4" s="4"/>
      <c r="B4" s="63" t="s">
        <v>1</v>
      </c>
      <c r="C4" s="111"/>
      <c r="D4" s="111"/>
      <c r="E4" s="111"/>
      <c r="F4" s="112"/>
      <c r="G4" s="62" t="s">
        <v>2</v>
      </c>
      <c r="H4" s="62"/>
      <c r="I4" s="60"/>
      <c r="J4" s="57"/>
      <c r="L4" s="57"/>
      <c r="M4" s="58"/>
      <c r="N4" s="58"/>
      <c r="S4" s="57"/>
      <c r="T4" s="3"/>
      <c r="U4" s="5"/>
      <c r="V4" s="5"/>
      <c r="W4" s="5"/>
      <c r="X4" s="5"/>
      <c r="Y4" s="2"/>
      <c r="Z4" s="2"/>
      <c r="AA4" s="2"/>
      <c r="AB4" s="6"/>
      <c r="AF4" s="2"/>
      <c r="AG4" s="2"/>
      <c r="AH4" s="2"/>
      <c r="AI4" s="2"/>
      <c r="AJ4" s="2"/>
      <c r="AK4" s="2"/>
      <c r="AL4" s="2"/>
      <c r="AM4" s="2"/>
      <c r="AN4" s="2"/>
    </row>
    <row r="5" spans="1:40" ht="23.25" customHeight="1" thickBot="1">
      <c r="A5" s="4"/>
      <c r="B5" s="64" t="s">
        <v>3</v>
      </c>
      <c r="C5" s="91"/>
      <c r="D5" s="91"/>
      <c r="E5" s="91"/>
      <c r="F5" s="92"/>
      <c r="G5" s="57"/>
      <c r="H5" s="57"/>
      <c r="I5" s="57"/>
      <c r="J5" s="57"/>
      <c r="K5" s="57"/>
      <c r="L5" s="57"/>
      <c r="M5" s="57"/>
      <c r="N5" s="57"/>
      <c r="S5" s="57"/>
      <c r="T5" s="3"/>
      <c r="AB5" s="6"/>
      <c r="AF5" s="2"/>
      <c r="AG5" s="2"/>
      <c r="AH5" s="2"/>
      <c r="AI5" s="2"/>
      <c r="AJ5" s="2"/>
      <c r="AK5" s="2"/>
      <c r="AL5" s="2"/>
      <c r="AM5" s="2"/>
      <c r="AN5" s="2"/>
    </row>
    <row r="6" spans="1:40" ht="23.25" customHeight="1">
      <c r="A6" s="4"/>
      <c r="B6" s="64" t="s">
        <v>5</v>
      </c>
      <c r="C6" s="91"/>
      <c r="D6" s="91"/>
      <c r="E6" s="91"/>
      <c r="F6" s="92"/>
      <c r="G6" s="57"/>
      <c r="H6" s="57"/>
      <c r="I6" s="87" t="s">
        <v>4</v>
      </c>
      <c r="J6" s="61"/>
      <c r="K6" s="61"/>
      <c r="L6" s="61"/>
      <c r="M6" s="61"/>
      <c r="N6" s="61"/>
      <c r="O6" s="61"/>
      <c r="S6" s="57"/>
      <c r="T6" s="3"/>
      <c r="AB6" s="6"/>
      <c r="AF6" s="2"/>
      <c r="AG6" s="2"/>
      <c r="AH6" s="2"/>
      <c r="AI6" s="2"/>
      <c r="AJ6" s="2"/>
      <c r="AK6" s="2"/>
      <c r="AL6" s="2"/>
      <c r="AM6" s="2"/>
      <c r="AN6" s="2"/>
    </row>
    <row r="7" spans="1:40" ht="23.25" customHeight="1">
      <c r="A7" s="4"/>
      <c r="B7" s="64" t="s">
        <v>6</v>
      </c>
      <c r="C7" s="91"/>
      <c r="D7" s="91"/>
      <c r="E7" s="91"/>
      <c r="F7" s="92"/>
      <c r="G7" s="57"/>
      <c r="H7" s="57"/>
      <c r="I7" s="88"/>
      <c r="J7" s="61"/>
      <c r="K7" s="61"/>
      <c r="L7" s="61"/>
      <c r="M7" s="61"/>
      <c r="N7" s="61"/>
      <c r="O7" s="61"/>
      <c r="S7" s="57"/>
      <c r="T7" s="3"/>
      <c r="AB7" s="7"/>
      <c r="AF7" s="7"/>
      <c r="AG7" s="7"/>
      <c r="AH7" s="7"/>
      <c r="AI7" s="7"/>
      <c r="AJ7" s="7"/>
      <c r="AK7" s="2"/>
      <c r="AL7" s="2"/>
      <c r="AM7" s="2"/>
      <c r="AN7" s="2"/>
    </row>
    <row r="8" spans="1:40" ht="23.25" customHeight="1">
      <c r="A8" s="4"/>
      <c r="B8" s="64" t="s">
        <v>7</v>
      </c>
      <c r="C8" s="93"/>
      <c r="D8" s="93"/>
      <c r="E8" s="93"/>
      <c r="F8" s="94"/>
      <c r="G8" s="59"/>
      <c r="H8" s="59"/>
      <c r="I8" s="88"/>
      <c r="J8" s="61"/>
      <c r="K8" s="61"/>
      <c r="L8" s="61"/>
      <c r="M8" s="61"/>
      <c r="N8" s="61"/>
      <c r="O8" s="61"/>
      <c r="S8" s="59"/>
      <c r="T8" s="3"/>
      <c r="AB8" s="7"/>
      <c r="AK8" s="2"/>
      <c r="AL8" s="2"/>
      <c r="AM8" s="2"/>
      <c r="AN8" s="2"/>
    </row>
    <row r="9" spans="1:40" ht="23.25" customHeight="1" thickBot="1">
      <c r="A9" s="4"/>
      <c r="B9" s="65" t="s">
        <v>8</v>
      </c>
      <c r="C9" s="95"/>
      <c r="D9" s="95"/>
      <c r="E9" s="95"/>
      <c r="F9" s="96"/>
      <c r="G9" s="59"/>
      <c r="H9" s="59"/>
      <c r="I9" s="89"/>
      <c r="J9" s="61"/>
      <c r="K9" s="61"/>
      <c r="L9" s="61"/>
      <c r="M9" s="61"/>
      <c r="N9" s="61"/>
      <c r="O9" s="61"/>
      <c r="S9" s="59"/>
      <c r="T9" s="3"/>
      <c r="AA9" s="7"/>
      <c r="AK9" s="2"/>
      <c r="AL9" s="2"/>
      <c r="AM9" s="2"/>
      <c r="AN9" s="2"/>
    </row>
    <row r="10" spans="1:40" ht="8.2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3"/>
      <c r="U10" s="7"/>
      <c r="V10" s="7"/>
      <c r="W10" s="7"/>
      <c r="X10" s="7"/>
      <c r="Y10" s="7"/>
      <c r="Z10" s="7"/>
      <c r="AA10" s="7"/>
      <c r="AK10" s="2"/>
      <c r="AL10" s="2"/>
      <c r="AM10" s="2"/>
      <c r="AN10" s="2"/>
    </row>
    <row r="11" spans="1:40" ht="1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3"/>
      <c r="U11" s="7"/>
      <c r="V11" s="7"/>
      <c r="W11" s="7"/>
      <c r="X11" s="7"/>
      <c r="Y11" s="7"/>
      <c r="Z11" s="7"/>
      <c r="AA11" s="7"/>
      <c r="AK11" s="2"/>
      <c r="AL11" s="2"/>
      <c r="AM11" s="2"/>
      <c r="AN11" s="2"/>
    </row>
    <row r="12" spans="1:40" ht="36" customHeight="1">
      <c r="A12" s="1"/>
      <c r="B12" s="66" t="s">
        <v>9</v>
      </c>
      <c r="C12" s="48"/>
      <c r="D12" s="55"/>
      <c r="T12" s="11"/>
      <c r="U12" s="7"/>
      <c r="AA12" s="2"/>
      <c r="AB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43.2" customHeight="1">
      <c r="A13" s="1"/>
      <c r="B13" s="66" t="s">
        <v>10</v>
      </c>
      <c r="C13" s="48"/>
      <c r="D13" s="5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1"/>
      <c r="U13" s="7"/>
      <c r="AA13" s="2"/>
      <c r="AB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48.6" customHeight="1">
      <c r="A14" s="1"/>
      <c r="B14" s="66" t="s">
        <v>11</v>
      </c>
      <c r="C14" s="48"/>
      <c r="D14" s="49" t="e">
        <f>C14/C12</f>
        <v>#DIV/0!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2"/>
      <c r="T14" s="11"/>
      <c r="U14" s="7"/>
      <c r="AA14" s="2"/>
      <c r="AB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42.75" customHeight="1">
      <c r="A15" s="1"/>
      <c r="B15" s="66" t="s">
        <v>12</v>
      </c>
      <c r="C15" s="48"/>
      <c r="D15" s="55"/>
      <c r="E15" s="50" t="s">
        <v>13</v>
      </c>
      <c r="F15" s="48">
        <v>0</v>
      </c>
      <c r="G15" s="50" t="s">
        <v>14</v>
      </c>
      <c r="H15" s="48">
        <v>0</v>
      </c>
      <c r="J15" s="55"/>
      <c r="K15" s="55"/>
      <c r="L15" s="55"/>
      <c r="M15" s="55"/>
      <c r="N15" s="55"/>
      <c r="O15" s="55"/>
      <c r="P15" s="55"/>
      <c r="R15" s="10"/>
      <c r="S15" s="12"/>
      <c r="T15" s="11"/>
      <c r="U15" s="7"/>
      <c r="AA15" s="2"/>
      <c r="AB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42.75" customHeight="1">
      <c r="A16" s="1"/>
      <c r="B16" s="66" t="s">
        <v>15</v>
      </c>
      <c r="C16" s="68"/>
      <c r="D16" s="70" t="e">
        <f>C16/C15</f>
        <v>#DIV/0!</v>
      </c>
      <c r="E16" s="50" t="s">
        <v>13</v>
      </c>
      <c r="F16" s="69">
        <f>COUNTIF(K$21:K$120,"Femminile")</f>
        <v>0</v>
      </c>
      <c r="G16" s="50" t="s">
        <v>14</v>
      </c>
      <c r="H16" s="69">
        <f>COUNTIF(K$21:K$120,"Maschile")</f>
        <v>0</v>
      </c>
      <c r="J16" s="55"/>
      <c r="K16" s="55"/>
      <c r="L16" s="55"/>
      <c r="M16" s="55"/>
      <c r="N16" s="55"/>
      <c r="O16" s="55"/>
      <c r="P16" s="55"/>
      <c r="R16" s="10"/>
      <c r="S16" s="12"/>
      <c r="T16" s="11"/>
      <c r="U16" s="12"/>
      <c r="V16" s="12"/>
      <c r="X16" s="12"/>
      <c r="Y16" s="10"/>
      <c r="AA16" s="13"/>
      <c r="AB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6.5" customHeight="1">
      <c r="A17" s="1"/>
      <c r="B17" s="14"/>
      <c r="C17" s="2"/>
      <c r="D17" s="2"/>
      <c r="E17" s="2"/>
      <c r="F17" s="1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1"/>
      <c r="R17" s="101"/>
      <c r="S17" s="15"/>
      <c r="T17" s="15"/>
      <c r="U17" s="15"/>
      <c r="V17" s="15"/>
      <c r="W17" s="3"/>
      <c r="X17" s="15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38.25" customHeight="1">
      <c r="A18" s="1"/>
      <c r="B18" s="97" t="s">
        <v>16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71"/>
      <c r="P18" s="71"/>
      <c r="Q18" s="54"/>
      <c r="R18" s="16"/>
      <c r="S18" s="17"/>
      <c r="T18" s="17"/>
      <c r="U18" s="17"/>
      <c r="V18" s="17"/>
      <c r="W18" s="3"/>
      <c r="X18" s="15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24.75" customHeight="1">
      <c r="A19" s="1"/>
      <c r="B19" s="14"/>
      <c r="C19" s="2"/>
      <c r="D19" s="2"/>
      <c r="E19" s="2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06"/>
      <c r="R19" s="101"/>
      <c r="S19" s="101"/>
      <c r="T19" s="101"/>
      <c r="U19" s="15"/>
      <c r="V19" s="15"/>
      <c r="W19" s="3"/>
      <c r="X19" s="15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61.2" customHeight="1">
      <c r="A20" s="1"/>
      <c r="B20" s="72" t="s">
        <v>52</v>
      </c>
      <c r="C20" s="72" t="s">
        <v>47</v>
      </c>
      <c r="D20" s="73" t="s">
        <v>48</v>
      </c>
      <c r="E20" s="72" t="s">
        <v>49</v>
      </c>
      <c r="F20" s="74" t="s">
        <v>50</v>
      </c>
      <c r="G20" s="76" t="s">
        <v>53</v>
      </c>
      <c r="H20" s="77" t="s">
        <v>56</v>
      </c>
      <c r="I20" s="77" t="s">
        <v>54</v>
      </c>
      <c r="J20" s="72" t="s">
        <v>57</v>
      </c>
      <c r="K20" s="75" t="s">
        <v>17</v>
      </c>
      <c r="L20" s="74" t="s">
        <v>21</v>
      </c>
      <c r="M20" s="74" t="s">
        <v>23</v>
      </c>
      <c r="N20" s="74" t="s">
        <v>22</v>
      </c>
      <c r="R20" s="17"/>
      <c r="S20" s="17"/>
      <c r="T20" s="15"/>
      <c r="U20" s="15"/>
      <c r="V20" s="1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40" ht="16.5" customHeight="1">
      <c r="A21" s="18">
        <v>1</v>
      </c>
      <c r="B21" s="47"/>
      <c r="C21" s="78"/>
      <c r="D21" s="82"/>
      <c r="E21" s="83"/>
      <c r="F21" s="78"/>
      <c r="G21" s="78"/>
      <c r="H21" s="86"/>
      <c r="I21" s="79"/>
      <c r="J21" s="78"/>
      <c r="K21" s="56" t="e">
        <f t="shared" ref="K21:K52" si="0">IF(VALUE(MID(B21,10,2))&gt;40,"Femminile","Maschile")</f>
        <v>#VALUE!</v>
      </c>
      <c r="L21" s="41" t="e">
        <f t="shared" ref="L21:L52" ca="1" si="1">IF(YEAR(TODAY()) - (IF(VALUE(MID(B21,7,2))&gt;25,1900,2000) + VALUE(MID(B21,7,2))) &lt; 18, "&lt;18",
 IF(YEAR(TODAY()) - (IF(VALUE(MID(B21,7,2))&gt;25,1900,2000) + VALUE(MID(B21,7,2))) &lt;= 29, "18-29",
 IF(YEAR(TODAY()) - (IF(VALUE(MID(B21,7,2))&gt;25,1900,2000) + VALUE(MID(B21,7,2))) &lt;= 54, "30-54", "&gt;55")))</f>
        <v>#VALUE!</v>
      </c>
      <c r="M21" s="41"/>
      <c r="N21" s="41"/>
      <c r="R21" s="17"/>
      <c r="S21" s="17"/>
      <c r="T21" s="15"/>
      <c r="U21" s="15"/>
      <c r="V21" s="1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40" ht="16.5" customHeight="1">
      <c r="A22" s="18">
        <v>2</v>
      </c>
      <c r="B22" s="47"/>
      <c r="C22" s="78"/>
      <c r="D22" s="82"/>
      <c r="E22" s="83"/>
      <c r="F22" s="78"/>
      <c r="G22" s="78"/>
      <c r="H22" s="86"/>
      <c r="I22" s="80"/>
      <c r="J22" s="78"/>
      <c r="K22" s="56" t="e">
        <f t="shared" si="0"/>
        <v>#VALUE!</v>
      </c>
      <c r="L22" s="41" t="e">
        <f t="shared" ca="1" si="1"/>
        <v>#VALUE!</v>
      </c>
      <c r="M22" s="41"/>
      <c r="N22" s="41"/>
      <c r="R22" s="17"/>
      <c r="S22" s="17"/>
      <c r="T22" s="15"/>
      <c r="U22" s="15"/>
      <c r="V22" s="1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40" ht="16.5" customHeight="1">
      <c r="A23" s="18">
        <v>3</v>
      </c>
      <c r="B23" s="47"/>
      <c r="C23" s="78"/>
      <c r="D23" s="82"/>
      <c r="E23" s="83"/>
      <c r="F23" s="78"/>
      <c r="G23" s="84"/>
      <c r="H23" s="86"/>
      <c r="I23" s="80"/>
      <c r="J23" s="78"/>
      <c r="K23" s="56" t="e">
        <f t="shared" si="0"/>
        <v>#VALUE!</v>
      </c>
      <c r="L23" s="41" t="e">
        <f t="shared" ca="1" si="1"/>
        <v>#VALUE!</v>
      </c>
      <c r="M23" s="41"/>
      <c r="N23" s="41"/>
      <c r="R23" s="17"/>
      <c r="S23" s="17"/>
      <c r="T23" s="15"/>
      <c r="U23" s="15"/>
      <c r="V23" s="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40" ht="16.5" customHeight="1">
      <c r="A24" s="18">
        <v>4</v>
      </c>
      <c r="B24" s="47"/>
      <c r="C24" s="78"/>
      <c r="D24" s="82"/>
      <c r="E24" s="83"/>
      <c r="F24" s="78"/>
      <c r="G24" s="78"/>
      <c r="H24" s="86"/>
      <c r="I24" s="80"/>
      <c r="J24" s="78"/>
      <c r="K24" s="56" t="e">
        <f t="shared" si="0"/>
        <v>#VALUE!</v>
      </c>
      <c r="L24" s="41" t="e">
        <f t="shared" ca="1" si="1"/>
        <v>#VALUE!</v>
      </c>
      <c r="M24" s="41"/>
      <c r="N24" s="41"/>
      <c r="R24" s="17"/>
      <c r="S24" s="17"/>
      <c r="T24" s="15"/>
      <c r="U24" s="15"/>
      <c r="V24" s="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40" ht="16.5" customHeight="1">
      <c r="A25" s="18">
        <v>5</v>
      </c>
      <c r="B25" s="47"/>
      <c r="C25" s="78"/>
      <c r="D25" s="82"/>
      <c r="E25" s="83"/>
      <c r="F25" s="78"/>
      <c r="G25" s="78"/>
      <c r="H25" s="86"/>
      <c r="I25" s="80"/>
      <c r="J25" s="78"/>
      <c r="K25" s="56" t="e">
        <f t="shared" si="0"/>
        <v>#VALUE!</v>
      </c>
      <c r="L25" s="41" t="e">
        <f t="shared" ca="1" si="1"/>
        <v>#VALUE!</v>
      </c>
      <c r="M25" s="41"/>
      <c r="N25" s="41"/>
      <c r="R25" s="17"/>
      <c r="S25" s="17"/>
      <c r="T25" s="15"/>
      <c r="U25" s="15"/>
      <c r="V25" s="1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40" ht="16.5" customHeight="1">
      <c r="A26" s="18">
        <v>6</v>
      </c>
      <c r="B26" s="47"/>
      <c r="C26" s="78"/>
      <c r="D26" s="82"/>
      <c r="E26" s="83"/>
      <c r="F26" s="78"/>
      <c r="G26" s="78"/>
      <c r="H26" s="86"/>
      <c r="I26" s="80"/>
      <c r="J26" s="78"/>
      <c r="K26" s="56" t="e">
        <f t="shared" si="0"/>
        <v>#VALUE!</v>
      </c>
      <c r="L26" s="41" t="e">
        <f t="shared" ca="1" si="1"/>
        <v>#VALUE!</v>
      </c>
      <c r="M26" s="41"/>
      <c r="N26" s="41"/>
      <c r="R26" s="17"/>
      <c r="S26" s="17"/>
      <c r="T26" s="15"/>
      <c r="U26" s="15"/>
      <c r="V26" s="1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40" ht="16.5" customHeight="1">
      <c r="A27" s="18">
        <v>7</v>
      </c>
      <c r="B27" s="47"/>
      <c r="C27" s="78"/>
      <c r="D27" s="82"/>
      <c r="E27" s="83"/>
      <c r="F27" s="78"/>
      <c r="G27" s="78"/>
      <c r="H27" s="86"/>
      <c r="I27" s="80"/>
      <c r="J27" s="78"/>
      <c r="K27" s="56" t="e">
        <f t="shared" si="0"/>
        <v>#VALUE!</v>
      </c>
      <c r="L27" s="41" t="e">
        <f t="shared" ca="1" si="1"/>
        <v>#VALUE!</v>
      </c>
      <c r="M27" s="41"/>
      <c r="N27" s="41"/>
      <c r="R27" s="17"/>
      <c r="S27" s="17"/>
      <c r="T27" s="15"/>
      <c r="U27" s="15"/>
      <c r="V27" s="1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40" ht="16.5" customHeight="1">
      <c r="A28" s="18">
        <v>8</v>
      </c>
      <c r="B28" s="47"/>
      <c r="C28" s="78"/>
      <c r="D28" s="82"/>
      <c r="E28" s="83"/>
      <c r="F28" s="78"/>
      <c r="G28" s="78"/>
      <c r="H28" s="86"/>
      <c r="I28" s="80"/>
      <c r="J28" s="78"/>
      <c r="K28" s="56" t="e">
        <f t="shared" si="0"/>
        <v>#VALUE!</v>
      </c>
      <c r="L28" s="41" t="e">
        <f t="shared" ca="1" si="1"/>
        <v>#VALUE!</v>
      </c>
      <c r="M28" s="41"/>
      <c r="N28" s="41"/>
      <c r="R28" s="17"/>
      <c r="S28" s="17"/>
      <c r="T28" s="15"/>
      <c r="U28" s="15"/>
      <c r="V28" s="1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40" ht="16.5" customHeight="1">
      <c r="A29" s="18">
        <v>9</v>
      </c>
      <c r="B29" s="47"/>
      <c r="C29" s="78"/>
      <c r="D29" s="82"/>
      <c r="E29" s="83"/>
      <c r="F29" s="78"/>
      <c r="G29" s="78"/>
      <c r="H29" s="86"/>
      <c r="I29" s="80"/>
      <c r="J29" s="78"/>
      <c r="K29" s="56" t="e">
        <f t="shared" si="0"/>
        <v>#VALUE!</v>
      </c>
      <c r="L29" s="41" t="e">
        <f t="shared" ca="1" si="1"/>
        <v>#VALUE!</v>
      </c>
      <c r="M29" s="41"/>
      <c r="N29" s="41"/>
      <c r="R29" s="17"/>
      <c r="S29" s="17"/>
      <c r="T29" s="15"/>
      <c r="U29" s="15"/>
      <c r="V29" s="1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40" ht="16.5" customHeight="1">
      <c r="A30" s="18">
        <v>10</v>
      </c>
      <c r="B30" s="47"/>
      <c r="C30" s="78"/>
      <c r="D30" s="82"/>
      <c r="E30" s="83"/>
      <c r="F30" s="78"/>
      <c r="G30" s="78"/>
      <c r="H30" s="86"/>
      <c r="I30" s="80"/>
      <c r="J30" s="78"/>
      <c r="K30" s="56" t="e">
        <f t="shared" si="0"/>
        <v>#VALUE!</v>
      </c>
      <c r="L30" s="41" t="e">
        <f t="shared" ca="1" si="1"/>
        <v>#VALUE!</v>
      </c>
      <c r="M30" s="41"/>
      <c r="N30" s="41"/>
      <c r="R30" s="17"/>
      <c r="S30" s="17"/>
      <c r="T30" s="15"/>
      <c r="U30" s="15"/>
      <c r="V30" s="1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40" ht="16.5" customHeight="1">
      <c r="A31" s="18">
        <v>11</v>
      </c>
      <c r="B31" s="47"/>
      <c r="C31" s="78"/>
      <c r="D31" s="82"/>
      <c r="E31" s="83"/>
      <c r="F31" s="78"/>
      <c r="G31" s="78"/>
      <c r="H31" s="86"/>
      <c r="I31" s="80"/>
      <c r="J31" s="78"/>
      <c r="K31" s="56" t="e">
        <f t="shared" si="0"/>
        <v>#VALUE!</v>
      </c>
      <c r="L31" s="41" t="e">
        <f t="shared" ca="1" si="1"/>
        <v>#VALUE!</v>
      </c>
      <c r="M31" s="41"/>
      <c r="N31" s="41"/>
      <c r="R31" s="17"/>
      <c r="S31" s="17"/>
      <c r="T31" s="15"/>
      <c r="U31" s="15"/>
      <c r="V31" s="1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40" ht="16.5" customHeight="1">
      <c r="A32" s="18">
        <v>12</v>
      </c>
      <c r="B32" s="47"/>
      <c r="C32" s="78"/>
      <c r="D32" s="82"/>
      <c r="E32" s="83"/>
      <c r="F32" s="78"/>
      <c r="G32" s="78"/>
      <c r="H32" s="86"/>
      <c r="I32" s="80"/>
      <c r="J32" s="78"/>
      <c r="K32" s="56" t="e">
        <f t="shared" si="0"/>
        <v>#VALUE!</v>
      </c>
      <c r="L32" s="41" t="e">
        <f t="shared" ca="1" si="1"/>
        <v>#VALUE!</v>
      </c>
      <c r="M32" s="41"/>
      <c r="N32" s="41"/>
      <c r="R32" s="17"/>
      <c r="S32" s="17"/>
      <c r="T32" s="15"/>
      <c r="U32" s="15"/>
      <c r="V32" s="1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16.5" customHeight="1">
      <c r="A33" s="18">
        <v>13</v>
      </c>
      <c r="B33" s="47"/>
      <c r="C33" s="78"/>
      <c r="D33" s="82"/>
      <c r="E33" s="83"/>
      <c r="F33" s="78"/>
      <c r="G33" s="78"/>
      <c r="H33" s="86"/>
      <c r="I33" s="80"/>
      <c r="J33" s="78"/>
      <c r="K33" s="56" t="e">
        <f t="shared" si="0"/>
        <v>#VALUE!</v>
      </c>
      <c r="L33" s="41" t="e">
        <f t="shared" ca="1" si="1"/>
        <v>#VALUE!</v>
      </c>
      <c r="M33" s="41"/>
      <c r="N33" s="41"/>
      <c r="R33" s="17"/>
      <c r="S33" s="17"/>
      <c r="T33" s="15"/>
      <c r="U33" s="15"/>
      <c r="V33" s="1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16.5" customHeight="1">
      <c r="A34" s="18">
        <v>14</v>
      </c>
      <c r="B34" s="47"/>
      <c r="C34" s="78"/>
      <c r="D34" s="82"/>
      <c r="E34" s="83"/>
      <c r="F34" s="78"/>
      <c r="G34" s="78"/>
      <c r="H34" s="86"/>
      <c r="I34" s="80"/>
      <c r="J34" s="78"/>
      <c r="K34" s="56" t="e">
        <f t="shared" si="0"/>
        <v>#VALUE!</v>
      </c>
      <c r="L34" s="41" t="e">
        <f t="shared" ca="1" si="1"/>
        <v>#VALUE!</v>
      </c>
      <c r="M34" s="41"/>
      <c r="N34" s="41"/>
      <c r="R34" s="17"/>
      <c r="S34" s="17"/>
      <c r="T34" s="15"/>
      <c r="U34" s="15"/>
      <c r="V34" s="1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16.5" customHeight="1">
      <c r="A35" s="18">
        <v>15</v>
      </c>
      <c r="B35" s="47"/>
      <c r="C35" s="78"/>
      <c r="D35" s="82"/>
      <c r="E35" s="83"/>
      <c r="F35" s="78"/>
      <c r="G35" s="78"/>
      <c r="H35" s="86"/>
      <c r="I35" s="80"/>
      <c r="J35" s="78"/>
      <c r="K35" s="56" t="e">
        <f t="shared" si="0"/>
        <v>#VALUE!</v>
      </c>
      <c r="L35" s="41" t="e">
        <f t="shared" ca="1" si="1"/>
        <v>#VALUE!</v>
      </c>
      <c r="M35" s="41"/>
      <c r="N35" s="41"/>
      <c r="R35" s="17"/>
      <c r="S35" s="17"/>
      <c r="T35" s="15"/>
      <c r="U35" s="15"/>
      <c r="V35" s="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16.5" customHeight="1">
      <c r="A36" s="18">
        <v>16</v>
      </c>
      <c r="B36" s="47"/>
      <c r="C36" s="78"/>
      <c r="D36" s="82"/>
      <c r="E36" s="83"/>
      <c r="F36" s="78"/>
      <c r="G36" s="78"/>
      <c r="H36" s="86"/>
      <c r="I36" s="80"/>
      <c r="J36" s="78"/>
      <c r="K36" s="56" t="e">
        <f t="shared" si="0"/>
        <v>#VALUE!</v>
      </c>
      <c r="L36" s="41" t="e">
        <f t="shared" ca="1" si="1"/>
        <v>#VALUE!</v>
      </c>
      <c r="M36" s="41"/>
      <c r="N36" s="41"/>
      <c r="R36" s="17"/>
      <c r="S36" s="17"/>
      <c r="T36" s="15"/>
      <c r="U36" s="15"/>
      <c r="V36" s="1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6.5" customHeight="1">
      <c r="A37" s="18">
        <v>17</v>
      </c>
      <c r="B37" s="47"/>
      <c r="C37" s="78"/>
      <c r="D37" s="82"/>
      <c r="E37" s="83"/>
      <c r="F37" s="78"/>
      <c r="G37" s="78"/>
      <c r="H37" s="86"/>
      <c r="I37" s="80"/>
      <c r="J37" s="78"/>
      <c r="K37" s="56" t="e">
        <f t="shared" si="0"/>
        <v>#VALUE!</v>
      </c>
      <c r="L37" s="41" t="e">
        <f t="shared" ca="1" si="1"/>
        <v>#VALUE!</v>
      </c>
      <c r="M37" s="41"/>
      <c r="N37" s="41"/>
      <c r="R37" s="17"/>
      <c r="S37" s="17"/>
      <c r="T37" s="15"/>
      <c r="U37" s="15"/>
      <c r="V37" s="1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6.5" customHeight="1">
      <c r="A38" s="18">
        <v>18</v>
      </c>
      <c r="B38" s="47"/>
      <c r="C38" s="78"/>
      <c r="D38" s="82"/>
      <c r="E38" s="83"/>
      <c r="F38" s="78"/>
      <c r="G38" s="78"/>
      <c r="H38" s="86"/>
      <c r="I38" s="80"/>
      <c r="J38" s="78"/>
      <c r="K38" s="56" t="e">
        <f t="shared" si="0"/>
        <v>#VALUE!</v>
      </c>
      <c r="L38" s="41" t="e">
        <f t="shared" ca="1" si="1"/>
        <v>#VALUE!</v>
      </c>
      <c r="M38" s="41"/>
      <c r="N38" s="41"/>
      <c r="R38" s="17"/>
      <c r="S38" s="17"/>
      <c r="T38" s="15"/>
      <c r="U38" s="15"/>
      <c r="V38" s="1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16.5" customHeight="1">
      <c r="A39" s="18">
        <v>19</v>
      </c>
      <c r="B39" s="47"/>
      <c r="C39" s="78"/>
      <c r="D39" s="82"/>
      <c r="E39" s="83"/>
      <c r="F39" s="78"/>
      <c r="G39" s="78"/>
      <c r="H39" s="86"/>
      <c r="I39" s="80"/>
      <c r="J39" s="78"/>
      <c r="K39" s="56" t="e">
        <f t="shared" si="0"/>
        <v>#VALUE!</v>
      </c>
      <c r="L39" s="41" t="e">
        <f t="shared" ca="1" si="1"/>
        <v>#VALUE!</v>
      </c>
      <c r="M39" s="41"/>
      <c r="N39" s="41"/>
      <c r="R39" s="17"/>
      <c r="S39" s="17"/>
      <c r="T39" s="15"/>
      <c r="U39" s="15"/>
      <c r="V39" s="1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6.5" customHeight="1">
      <c r="A40" s="18">
        <v>20</v>
      </c>
      <c r="B40" s="47"/>
      <c r="C40" s="78"/>
      <c r="D40" s="82"/>
      <c r="E40" s="83"/>
      <c r="F40" s="78"/>
      <c r="G40" s="78"/>
      <c r="H40" s="86"/>
      <c r="I40" s="80"/>
      <c r="J40" s="78"/>
      <c r="K40" s="56" t="e">
        <f t="shared" si="0"/>
        <v>#VALUE!</v>
      </c>
      <c r="L40" s="41" t="e">
        <f t="shared" ca="1" si="1"/>
        <v>#VALUE!</v>
      </c>
      <c r="M40" s="41"/>
      <c r="N40" s="41"/>
      <c r="R40" s="17"/>
      <c r="S40" s="17"/>
      <c r="T40" s="15"/>
      <c r="U40" s="15"/>
      <c r="V40" s="1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ht="16.5" customHeight="1">
      <c r="A41" s="18">
        <v>21</v>
      </c>
      <c r="B41" s="47"/>
      <c r="C41" s="78"/>
      <c r="D41" s="82"/>
      <c r="E41" s="83"/>
      <c r="F41" s="78"/>
      <c r="G41" s="78"/>
      <c r="H41" s="86"/>
      <c r="I41" s="80"/>
      <c r="J41" s="78"/>
      <c r="K41" s="56" t="e">
        <f t="shared" si="0"/>
        <v>#VALUE!</v>
      </c>
      <c r="L41" s="41" t="e">
        <f t="shared" ca="1" si="1"/>
        <v>#VALUE!</v>
      </c>
      <c r="M41" s="41"/>
      <c r="N41" s="41"/>
      <c r="R41" s="17"/>
      <c r="S41" s="17"/>
      <c r="T41" s="15"/>
      <c r="U41" s="19"/>
      <c r="V41" s="1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16.5" customHeight="1">
      <c r="A42" s="18">
        <v>22</v>
      </c>
      <c r="B42" s="47"/>
      <c r="C42" s="78"/>
      <c r="D42" s="82"/>
      <c r="E42" s="83"/>
      <c r="F42" s="78"/>
      <c r="G42" s="78"/>
      <c r="H42" s="86"/>
      <c r="I42" s="80"/>
      <c r="J42" s="78"/>
      <c r="K42" s="56" t="e">
        <f t="shared" si="0"/>
        <v>#VALUE!</v>
      </c>
      <c r="L42" s="41" t="e">
        <f t="shared" ca="1" si="1"/>
        <v>#VALUE!</v>
      </c>
      <c r="M42" s="41"/>
      <c r="N42" s="41"/>
      <c r="R42" s="17"/>
      <c r="S42" s="17"/>
      <c r="T42" s="15"/>
      <c r="U42" s="19"/>
      <c r="V42" s="1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ht="16.5" customHeight="1">
      <c r="A43" s="18">
        <v>23</v>
      </c>
      <c r="B43" s="47"/>
      <c r="C43" s="78"/>
      <c r="D43" s="82"/>
      <c r="E43" s="83"/>
      <c r="F43" s="78"/>
      <c r="G43" s="78"/>
      <c r="H43" s="86"/>
      <c r="I43" s="80"/>
      <c r="J43" s="78"/>
      <c r="K43" s="56" t="e">
        <f t="shared" si="0"/>
        <v>#VALUE!</v>
      </c>
      <c r="L43" s="41" t="e">
        <f t="shared" ca="1" si="1"/>
        <v>#VALUE!</v>
      </c>
      <c r="M43" s="41"/>
      <c r="N43" s="41"/>
      <c r="R43" s="17"/>
      <c r="S43" s="17"/>
      <c r="T43" s="15"/>
      <c r="U43" s="19"/>
      <c r="V43" s="1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16.5" customHeight="1">
      <c r="A44" s="18">
        <v>24</v>
      </c>
      <c r="B44" s="47"/>
      <c r="C44" s="78"/>
      <c r="D44" s="82"/>
      <c r="E44" s="83"/>
      <c r="F44" s="78"/>
      <c r="G44" s="78"/>
      <c r="H44" s="86"/>
      <c r="I44" s="80"/>
      <c r="J44" s="78"/>
      <c r="K44" s="56" t="e">
        <f t="shared" si="0"/>
        <v>#VALUE!</v>
      </c>
      <c r="L44" s="41" t="e">
        <f t="shared" ca="1" si="1"/>
        <v>#VALUE!</v>
      </c>
      <c r="M44" s="41"/>
      <c r="N44" s="41"/>
      <c r="R44" s="17"/>
      <c r="S44" s="17"/>
      <c r="T44" s="15"/>
      <c r="U44" s="19"/>
      <c r="V44" s="1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6.5" customHeight="1">
      <c r="A45" s="18">
        <v>25</v>
      </c>
      <c r="B45" s="47"/>
      <c r="C45" s="78"/>
      <c r="D45" s="82"/>
      <c r="E45" s="83"/>
      <c r="F45" s="78"/>
      <c r="G45" s="78"/>
      <c r="H45" s="86"/>
      <c r="I45" s="80"/>
      <c r="J45" s="78"/>
      <c r="K45" s="56" t="e">
        <f t="shared" si="0"/>
        <v>#VALUE!</v>
      </c>
      <c r="L45" s="41" t="e">
        <f t="shared" ca="1" si="1"/>
        <v>#VALUE!</v>
      </c>
      <c r="M45" s="41"/>
      <c r="N45" s="41"/>
      <c r="R45" s="17"/>
      <c r="S45" s="17"/>
      <c r="T45" s="15"/>
      <c r="U45" s="19"/>
      <c r="V45" s="1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16.5" customHeight="1">
      <c r="A46" s="18">
        <v>26</v>
      </c>
      <c r="B46" s="47"/>
      <c r="C46" s="78"/>
      <c r="D46" s="82"/>
      <c r="E46" s="83"/>
      <c r="F46" s="78"/>
      <c r="G46" s="78"/>
      <c r="H46" s="86"/>
      <c r="I46" s="80"/>
      <c r="J46" s="78"/>
      <c r="K46" s="56" t="e">
        <f t="shared" si="0"/>
        <v>#VALUE!</v>
      </c>
      <c r="L46" s="41" t="e">
        <f t="shared" ca="1" si="1"/>
        <v>#VALUE!</v>
      </c>
      <c r="M46" s="41"/>
      <c r="N46" s="41"/>
      <c r="R46" s="17"/>
      <c r="S46" s="17"/>
      <c r="T46" s="15"/>
      <c r="U46" s="19"/>
      <c r="V46" s="1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16.5" customHeight="1">
      <c r="A47" s="18">
        <v>27</v>
      </c>
      <c r="B47" s="47"/>
      <c r="C47" s="78"/>
      <c r="D47" s="82"/>
      <c r="E47" s="83"/>
      <c r="F47" s="78"/>
      <c r="G47" s="78"/>
      <c r="H47" s="86"/>
      <c r="I47" s="80"/>
      <c r="J47" s="78"/>
      <c r="K47" s="56" t="e">
        <f t="shared" si="0"/>
        <v>#VALUE!</v>
      </c>
      <c r="L47" s="41" t="e">
        <f t="shared" ca="1" si="1"/>
        <v>#VALUE!</v>
      </c>
      <c r="M47" s="41"/>
      <c r="N47" s="41"/>
      <c r="R47" s="17"/>
      <c r="S47" s="17"/>
      <c r="T47" s="15"/>
      <c r="U47" s="19"/>
      <c r="V47" s="1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16.5" customHeight="1">
      <c r="A48" s="18">
        <v>28</v>
      </c>
      <c r="B48" s="47"/>
      <c r="C48" s="78"/>
      <c r="D48" s="82"/>
      <c r="E48" s="83"/>
      <c r="F48" s="78"/>
      <c r="G48" s="78"/>
      <c r="H48" s="86"/>
      <c r="I48" s="80"/>
      <c r="J48" s="78"/>
      <c r="K48" s="56" t="e">
        <f t="shared" si="0"/>
        <v>#VALUE!</v>
      </c>
      <c r="L48" s="41" t="e">
        <f t="shared" ca="1" si="1"/>
        <v>#VALUE!</v>
      </c>
      <c r="M48" s="41"/>
      <c r="N48" s="41"/>
      <c r="R48" s="17"/>
      <c r="S48" s="17"/>
      <c r="T48" s="15"/>
      <c r="U48" s="19"/>
      <c r="V48" s="1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16.5" customHeight="1">
      <c r="A49" s="18">
        <v>29</v>
      </c>
      <c r="B49" s="47"/>
      <c r="C49" s="78"/>
      <c r="D49" s="82"/>
      <c r="E49" s="83"/>
      <c r="F49" s="78"/>
      <c r="G49" s="78"/>
      <c r="H49" s="86"/>
      <c r="I49" s="80"/>
      <c r="J49" s="78"/>
      <c r="K49" s="56" t="e">
        <f t="shared" si="0"/>
        <v>#VALUE!</v>
      </c>
      <c r="L49" s="41" t="e">
        <f t="shared" ca="1" si="1"/>
        <v>#VALUE!</v>
      </c>
      <c r="M49" s="41"/>
      <c r="N49" s="41"/>
      <c r="R49" s="17"/>
      <c r="S49" s="17"/>
      <c r="T49" s="15"/>
      <c r="U49" s="19"/>
      <c r="V49" s="1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16.5" customHeight="1">
      <c r="A50" s="18">
        <v>30</v>
      </c>
      <c r="B50" s="47"/>
      <c r="C50" s="78"/>
      <c r="D50" s="82"/>
      <c r="E50" s="83"/>
      <c r="F50" s="78"/>
      <c r="G50" s="78"/>
      <c r="H50" s="86"/>
      <c r="I50" s="80"/>
      <c r="J50" s="78"/>
      <c r="K50" s="56" t="e">
        <f t="shared" si="0"/>
        <v>#VALUE!</v>
      </c>
      <c r="L50" s="41" t="e">
        <f t="shared" ca="1" si="1"/>
        <v>#VALUE!</v>
      </c>
      <c r="M50" s="41"/>
      <c r="N50" s="41"/>
      <c r="R50" s="17"/>
      <c r="S50" s="17"/>
      <c r="T50" s="15"/>
      <c r="U50" s="19"/>
      <c r="V50" s="1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ht="16.5" customHeight="1">
      <c r="A51" s="18">
        <v>31</v>
      </c>
      <c r="B51" s="47"/>
      <c r="C51" s="78"/>
      <c r="D51" s="82"/>
      <c r="E51" s="83"/>
      <c r="F51" s="78"/>
      <c r="G51" s="78"/>
      <c r="H51" s="86"/>
      <c r="I51" s="80"/>
      <c r="J51" s="78"/>
      <c r="K51" s="56" t="e">
        <f t="shared" si="0"/>
        <v>#VALUE!</v>
      </c>
      <c r="L51" s="41" t="e">
        <f t="shared" ca="1" si="1"/>
        <v>#VALUE!</v>
      </c>
      <c r="M51" s="41"/>
      <c r="N51" s="41"/>
      <c r="R51" s="17"/>
      <c r="S51" s="17"/>
      <c r="T51" s="15"/>
      <c r="U51" s="19"/>
      <c r="V51" s="1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16.5" customHeight="1">
      <c r="A52" s="18">
        <v>32</v>
      </c>
      <c r="B52" s="47"/>
      <c r="C52" s="78"/>
      <c r="D52" s="82"/>
      <c r="E52" s="83"/>
      <c r="F52" s="78"/>
      <c r="G52" s="78"/>
      <c r="H52" s="86"/>
      <c r="I52" s="80"/>
      <c r="J52" s="78"/>
      <c r="K52" s="56" t="e">
        <f t="shared" si="0"/>
        <v>#VALUE!</v>
      </c>
      <c r="L52" s="41" t="e">
        <f t="shared" ca="1" si="1"/>
        <v>#VALUE!</v>
      </c>
      <c r="M52" s="41"/>
      <c r="N52" s="41"/>
      <c r="R52" s="17"/>
      <c r="S52" s="17"/>
      <c r="T52" s="15"/>
      <c r="U52" s="19"/>
      <c r="V52" s="1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ht="16.5" customHeight="1">
      <c r="A53" s="18">
        <v>33</v>
      </c>
      <c r="B53" s="47"/>
      <c r="C53" s="78"/>
      <c r="D53" s="82"/>
      <c r="E53" s="83"/>
      <c r="F53" s="78"/>
      <c r="G53" s="78"/>
      <c r="H53" s="86"/>
      <c r="I53" s="80"/>
      <c r="J53" s="78"/>
      <c r="K53" s="56" t="e">
        <f t="shared" ref="K53:K84" si="2">IF(VALUE(MID(B53,10,2))&gt;40,"Femminile","Maschile")</f>
        <v>#VALUE!</v>
      </c>
      <c r="L53" s="41" t="e">
        <f t="shared" ref="L53:L84" ca="1" si="3">IF(YEAR(TODAY()) - (IF(VALUE(MID(B53,7,2))&gt;25,1900,2000) + VALUE(MID(B53,7,2))) &lt; 18, "&lt;18",
 IF(YEAR(TODAY()) - (IF(VALUE(MID(B53,7,2))&gt;25,1900,2000) + VALUE(MID(B53,7,2))) &lt;= 29, "18-29",
 IF(YEAR(TODAY()) - (IF(VALUE(MID(B53,7,2))&gt;25,1900,2000) + VALUE(MID(B53,7,2))) &lt;= 54, "30-54", "&gt;55")))</f>
        <v>#VALUE!</v>
      </c>
      <c r="M53" s="41"/>
      <c r="N53" s="41"/>
      <c r="R53" s="17"/>
      <c r="S53" s="17"/>
      <c r="T53" s="15"/>
      <c r="U53" s="19"/>
      <c r="V53" s="1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ht="16.5" customHeight="1">
      <c r="A54" s="18">
        <v>34</v>
      </c>
      <c r="B54" s="47"/>
      <c r="C54" s="78"/>
      <c r="D54" s="82"/>
      <c r="E54" s="83"/>
      <c r="F54" s="78"/>
      <c r="G54" s="78"/>
      <c r="H54" s="86"/>
      <c r="I54" s="80"/>
      <c r="J54" s="78"/>
      <c r="K54" s="56" t="e">
        <f t="shared" si="2"/>
        <v>#VALUE!</v>
      </c>
      <c r="L54" s="41" t="e">
        <f t="shared" ca="1" si="3"/>
        <v>#VALUE!</v>
      </c>
      <c r="M54" s="41"/>
      <c r="N54" s="41"/>
      <c r="R54" s="17"/>
      <c r="S54" s="17"/>
      <c r="T54" s="15"/>
      <c r="U54" s="19"/>
      <c r="V54" s="1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16.5" customHeight="1">
      <c r="A55" s="18">
        <v>35</v>
      </c>
      <c r="B55" s="47"/>
      <c r="C55" s="78"/>
      <c r="D55" s="82"/>
      <c r="E55" s="83"/>
      <c r="F55" s="78"/>
      <c r="G55" s="78"/>
      <c r="H55" s="86"/>
      <c r="I55" s="80"/>
      <c r="J55" s="78"/>
      <c r="K55" s="56" t="e">
        <f t="shared" si="2"/>
        <v>#VALUE!</v>
      </c>
      <c r="L55" s="41" t="e">
        <f t="shared" ca="1" si="3"/>
        <v>#VALUE!</v>
      </c>
      <c r="M55" s="41"/>
      <c r="N55" s="41"/>
      <c r="R55" s="17"/>
      <c r="S55" s="17"/>
      <c r="T55" s="15"/>
      <c r="U55" s="19"/>
      <c r="V55" s="1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16.5" customHeight="1">
      <c r="A56" s="18">
        <v>36</v>
      </c>
      <c r="B56" s="47"/>
      <c r="C56" s="78"/>
      <c r="D56" s="82"/>
      <c r="E56" s="83"/>
      <c r="F56" s="78"/>
      <c r="G56" s="78"/>
      <c r="H56" s="86"/>
      <c r="I56" s="80"/>
      <c r="J56" s="78"/>
      <c r="K56" s="56" t="e">
        <f t="shared" si="2"/>
        <v>#VALUE!</v>
      </c>
      <c r="L56" s="41" t="e">
        <f t="shared" ca="1" si="3"/>
        <v>#VALUE!</v>
      </c>
      <c r="M56" s="41"/>
      <c r="N56" s="41"/>
      <c r="R56" s="17"/>
      <c r="S56" s="17"/>
      <c r="T56" s="15"/>
      <c r="U56" s="19"/>
      <c r="V56" s="1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ht="16.5" customHeight="1">
      <c r="A57" s="18">
        <v>37</v>
      </c>
      <c r="B57" s="47"/>
      <c r="C57" s="78"/>
      <c r="D57" s="82"/>
      <c r="E57" s="83"/>
      <c r="F57" s="78"/>
      <c r="G57" s="78"/>
      <c r="H57" s="86"/>
      <c r="I57" s="80"/>
      <c r="J57" s="78"/>
      <c r="K57" s="56" t="e">
        <f t="shared" si="2"/>
        <v>#VALUE!</v>
      </c>
      <c r="L57" s="41" t="e">
        <f t="shared" ca="1" si="3"/>
        <v>#VALUE!</v>
      </c>
      <c r="M57" s="41"/>
      <c r="N57" s="41"/>
      <c r="R57" s="17"/>
      <c r="S57" s="17"/>
      <c r="T57" s="15"/>
      <c r="U57" s="19"/>
      <c r="V57" s="1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ht="16.5" customHeight="1">
      <c r="A58" s="18">
        <v>38</v>
      </c>
      <c r="B58" s="47"/>
      <c r="C58" s="78"/>
      <c r="D58" s="82"/>
      <c r="E58" s="83"/>
      <c r="F58" s="78"/>
      <c r="G58" s="78"/>
      <c r="H58" s="86"/>
      <c r="I58" s="80"/>
      <c r="J58" s="78"/>
      <c r="K58" s="56" t="e">
        <f t="shared" si="2"/>
        <v>#VALUE!</v>
      </c>
      <c r="L58" s="41" t="e">
        <f t="shared" ca="1" si="3"/>
        <v>#VALUE!</v>
      </c>
      <c r="M58" s="41"/>
      <c r="N58" s="41"/>
      <c r="R58" s="17"/>
      <c r="S58" s="17"/>
      <c r="T58" s="15"/>
      <c r="U58" s="19"/>
      <c r="V58" s="1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ht="16.5" customHeight="1">
      <c r="A59" s="18">
        <v>39</v>
      </c>
      <c r="B59" s="47"/>
      <c r="C59" s="78"/>
      <c r="D59" s="82"/>
      <c r="E59" s="83"/>
      <c r="F59" s="78"/>
      <c r="G59" s="78"/>
      <c r="H59" s="86"/>
      <c r="I59" s="80"/>
      <c r="J59" s="78"/>
      <c r="K59" s="56" t="e">
        <f t="shared" si="2"/>
        <v>#VALUE!</v>
      </c>
      <c r="L59" s="41" t="e">
        <f t="shared" ca="1" si="3"/>
        <v>#VALUE!</v>
      </c>
      <c r="M59" s="41"/>
      <c r="N59" s="41"/>
      <c r="R59" s="17"/>
      <c r="S59" s="17"/>
      <c r="T59" s="15"/>
      <c r="U59" s="19"/>
      <c r="V59" s="1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16.5" customHeight="1">
      <c r="A60" s="18">
        <v>40</v>
      </c>
      <c r="B60" s="47"/>
      <c r="C60" s="78"/>
      <c r="D60" s="82"/>
      <c r="E60" s="83"/>
      <c r="F60" s="78"/>
      <c r="G60" s="78"/>
      <c r="H60" s="86"/>
      <c r="I60" s="80"/>
      <c r="J60" s="78"/>
      <c r="K60" s="56" t="e">
        <f t="shared" si="2"/>
        <v>#VALUE!</v>
      </c>
      <c r="L60" s="41" t="e">
        <f t="shared" ca="1" si="3"/>
        <v>#VALUE!</v>
      </c>
      <c r="M60" s="41"/>
      <c r="N60" s="41"/>
      <c r="R60" s="17"/>
      <c r="S60" s="17"/>
      <c r="T60" s="15"/>
      <c r="U60" s="19"/>
      <c r="V60" s="1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16.5" customHeight="1">
      <c r="A61" s="18">
        <v>41</v>
      </c>
      <c r="B61" s="47"/>
      <c r="C61" s="78"/>
      <c r="D61" s="82"/>
      <c r="E61" s="83"/>
      <c r="F61" s="78"/>
      <c r="G61" s="78"/>
      <c r="H61" s="86"/>
      <c r="I61" s="80"/>
      <c r="J61" s="78"/>
      <c r="K61" s="56" t="e">
        <f t="shared" si="2"/>
        <v>#VALUE!</v>
      </c>
      <c r="L61" s="41" t="e">
        <f t="shared" ca="1" si="3"/>
        <v>#VALUE!</v>
      </c>
      <c r="M61" s="41"/>
      <c r="N61" s="41"/>
      <c r="R61" s="17"/>
      <c r="S61" s="17"/>
      <c r="T61" s="15"/>
      <c r="U61" s="19"/>
      <c r="V61" s="1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16.5" customHeight="1">
      <c r="A62" s="18">
        <v>42</v>
      </c>
      <c r="B62" s="47"/>
      <c r="C62" s="78"/>
      <c r="D62" s="82"/>
      <c r="E62" s="83"/>
      <c r="F62" s="78"/>
      <c r="G62" s="78"/>
      <c r="H62" s="86"/>
      <c r="I62" s="80"/>
      <c r="J62" s="78"/>
      <c r="K62" s="56" t="e">
        <f t="shared" si="2"/>
        <v>#VALUE!</v>
      </c>
      <c r="L62" s="41" t="e">
        <f t="shared" ca="1" si="3"/>
        <v>#VALUE!</v>
      </c>
      <c r="M62" s="41"/>
      <c r="N62" s="41"/>
      <c r="R62" s="17"/>
      <c r="S62" s="17"/>
      <c r="T62" s="15"/>
      <c r="U62" s="19"/>
      <c r="V62" s="1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16.5" customHeight="1">
      <c r="A63" s="18">
        <v>43</v>
      </c>
      <c r="B63" s="47"/>
      <c r="C63" s="78"/>
      <c r="D63" s="82"/>
      <c r="E63" s="83"/>
      <c r="F63" s="78"/>
      <c r="G63" s="78"/>
      <c r="H63" s="86"/>
      <c r="I63" s="80"/>
      <c r="J63" s="78"/>
      <c r="K63" s="56" t="e">
        <f t="shared" si="2"/>
        <v>#VALUE!</v>
      </c>
      <c r="L63" s="41" t="e">
        <f t="shared" ca="1" si="3"/>
        <v>#VALUE!</v>
      </c>
      <c r="M63" s="41"/>
      <c r="N63" s="41"/>
      <c r="R63" s="17"/>
      <c r="S63" s="17"/>
      <c r="T63" s="15"/>
      <c r="U63" s="19"/>
      <c r="V63" s="1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16.5" customHeight="1">
      <c r="A64" s="18">
        <v>44</v>
      </c>
      <c r="B64" s="47"/>
      <c r="C64" s="78"/>
      <c r="D64" s="82"/>
      <c r="E64" s="83"/>
      <c r="F64" s="78"/>
      <c r="G64" s="78"/>
      <c r="H64" s="86"/>
      <c r="I64" s="80"/>
      <c r="J64" s="78"/>
      <c r="K64" s="56" t="e">
        <f t="shared" si="2"/>
        <v>#VALUE!</v>
      </c>
      <c r="L64" s="41" t="e">
        <f t="shared" ca="1" si="3"/>
        <v>#VALUE!</v>
      </c>
      <c r="M64" s="41"/>
      <c r="N64" s="41"/>
      <c r="R64" s="17"/>
      <c r="S64" s="17"/>
      <c r="T64" s="15"/>
      <c r="U64" s="19"/>
      <c r="V64" s="1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6.5" customHeight="1">
      <c r="A65" s="18">
        <v>45</v>
      </c>
      <c r="B65" s="47"/>
      <c r="C65" s="78"/>
      <c r="D65" s="82"/>
      <c r="E65" s="83"/>
      <c r="F65" s="78"/>
      <c r="G65" s="78"/>
      <c r="H65" s="86"/>
      <c r="I65" s="80"/>
      <c r="J65" s="78"/>
      <c r="K65" s="56" t="e">
        <f t="shared" si="2"/>
        <v>#VALUE!</v>
      </c>
      <c r="L65" s="41" t="e">
        <f t="shared" ca="1" si="3"/>
        <v>#VALUE!</v>
      </c>
      <c r="M65" s="41"/>
      <c r="N65" s="41"/>
      <c r="R65" s="17"/>
      <c r="S65" s="17"/>
      <c r="T65" s="15"/>
      <c r="U65" s="19"/>
      <c r="V65" s="1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6.5" customHeight="1">
      <c r="A66" s="18">
        <v>46</v>
      </c>
      <c r="B66" s="47"/>
      <c r="C66" s="78"/>
      <c r="D66" s="82"/>
      <c r="E66" s="83"/>
      <c r="F66" s="78"/>
      <c r="G66" s="78"/>
      <c r="H66" s="86"/>
      <c r="I66" s="80"/>
      <c r="J66" s="78"/>
      <c r="K66" s="56" t="e">
        <f t="shared" si="2"/>
        <v>#VALUE!</v>
      </c>
      <c r="L66" s="41" t="e">
        <f t="shared" ca="1" si="3"/>
        <v>#VALUE!</v>
      </c>
      <c r="M66" s="41"/>
      <c r="N66" s="41"/>
      <c r="R66" s="17"/>
      <c r="S66" s="17"/>
      <c r="T66" s="15"/>
      <c r="U66" s="19"/>
      <c r="V66" s="1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6.5" customHeight="1">
      <c r="A67" s="18">
        <v>47</v>
      </c>
      <c r="B67" s="47"/>
      <c r="C67" s="78"/>
      <c r="D67" s="82"/>
      <c r="E67" s="83"/>
      <c r="F67" s="78"/>
      <c r="G67" s="78"/>
      <c r="H67" s="86"/>
      <c r="I67" s="80"/>
      <c r="J67" s="78"/>
      <c r="K67" s="56" t="e">
        <f t="shared" si="2"/>
        <v>#VALUE!</v>
      </c>
      <c r="L67" s="41" t="e">
        <f t="shared" ca="1" si="3"/>
        <v>#VALUE!</v>
      </c>
      <c r="M67" s="41"/>
      <c r="N67" s="41"/>
      <c r="R67" s="17"/>
      <c r="S67" s="17"/>
      <c r="T67" s="15"/>
      <c r="U67" s="19"/>
      <c r="V67" s="1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6.5" customHeight="1">
      <c r="A68" s="18">
        <v>48</v>
      </c>
      <c r="B68" s="47"/>
      <c r="C68" s="78"/>
      <c r="D68" s="82"/>
      <c r="E68" s="83"/>
      <c r="F68" s="78"/>
      <c r="G68" s="78"/>
      <c r="H68" s="86"/>
      <c r="I68" s="80"/>
      <c r="J68" s="78"/>
      <c r="K68" s="56" t="e">
        <f t="shared" si="2"/>
        <v>#VALUE!</v>
      </c>
      <c r="L68" s="41" t="e">
        <f t="shared" ca="1" si="3"/>
        <v>#VALUE!</v>
      </c>
      <c r="M68" s="41"/>
      <c r="N68" s="41"/>
      <c r="R68" s="17"/>
      <c r="S68" s="17"/>
      <c r="T68" s="15"/>
      <c r="U68" s="19"/>
      <c r="V68" s="1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16.5" customHeight="1">
      <c r="A69" s="18">
        <v>49</v>
      </c>
      <c r="B69" s="47"/>
      <c r="C69" s="78"/>
      <c r="D69" s="82"/>
      <c r="E69" s="83"/>
      <c r="F69" s="78"/>
      <c r="G69" s="78"/>
      <c r="H69" s="86"/>
      <c r="I69" s="80"/>
      <c r="J69" s="78"/>
      <c r="K69" s="56" t="e">
        <f t="shared" si="2"/>
        <v>#VALUE!</v>
      </c>
      <c r="L69" s="41" t="e">
        <f t="shared" ca="1" si="3"/>
        <v>#VALUE!</v>
      </c>
      <c r="M69" s="41"/>
      <c r="N69" s="41"/>
      <c r="R69" s="17"/>
      <c r="S69" s="17"/>
      <c r="T69" s="15"/>
      <c r="U69" s="19"/>
      <c r="V69" s="1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16.5" customHeight="1">
      <c r="A70" s="18">
        <v>50</v>
      </c>
      <c r="B70" s="47"/>
      <c r="C70" s="78"/>
      <c r="D70" s="82"/>
      <c r="E70" s="83"/>
      <c r="F70" s="78"/>
      <c r="G70" s="78"/>
      <c r="H70" s="86"/>
      <c r="I70" s="80"/>
      <c r="J70" s="78"/>
      <c r="K70" s="56" t="e">
        <f t="shared" si="2"/>
        <v>#VALUE!</v>
      </c>
      <c r="L70" s="41" t="e">
        <f t="shared" ca="1" si="3"/>
        <v>#VALUE!</v>
      </c>
      <c r="M70" s="41"/>
      <c r="N70" s="41"/>
      <c r="R70" s="17"/>
      <c r="S70" s="17"/>
      <c r="T70" s="15"/>
      <c r="U70" s="19"/>
      <c r="V70" s="1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16.5" customHeight="1">
      <c r="A71" s="18">
        <v>51</v>
      </c>
      <c r="B71" s="47"/>
      <c r="C71" s="78"/>
      <c r="D71" s="82"/>
      <c r="E71" s="83"/>
      <c r="F71" s="78"/>
      <c r="G71" s="78"/>
      <c r="H71" s="86"/>
      <c r="I71" s="80"/>
      <c r="J71" s="78"/>
      <c r="K71" s="56" t="e">
        <f t="shared" si="2"/>
        <v>#VALUE!</v>
      </c>
      <c r="L71" s="41" t="e">
        <f t="shared" ca="1" si="3"/>
        <v>#VALUE!</v>
      </c>
      <c r="M71" s="41"/>
      <c r="N71" s="41"/>
      <c r="R71" s="17"/>
      <c r="S71" s="17"/>
      <c r="T71" s="15"/>
      <c r="U71" s="19"/>
      <c r="V71" s="1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16.5" customHeight="1">
      <c r="A72" s="18">
        <v>52</v>
      </c>
      <c r="B72" s="47"/>
      <c r="C72" s="78"/>
      <c r="D72" s="82"/>
      <c r="E72" s="83"/>
      <c r="F72" s="78"/>
      <c r="G72" s="78"/>
      <c r="H72" s="86"/>
      <c r="I72" s="80"/>
      <c r="J72" s="78"/>
      <c r="K72" s="56" t="e">
        <f t="shared" si="2"/>
        <v>#VALUE!</v>
      </c>
      <c r="L72" s="41" t="e">
        <f t="shared" ca="1" si="3"/>
        <v>#VALUE!</v>
      </c>
      <c r="M72" s="41"/>
      <c r="N72" s="41"/>
      <c r="R72" s="17"/>
      <c r="S72" s="17"/>
      <c r="T72" s="15"/>
      <c r="U72" s="19"/>
      <c r="V72" s="1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6.5" customHeight="1">
      <c r="A73" s="18">
        <v>53</v>
      </c>
      <c r="B73" s="47"/>
      <c r="C73" s="78"/>
      <c r="D73" s="82"/>
      <c r="E73" s="83"/>
      <c r="F73" s="78"/>
      <c r="G73" s="78"/>
      <c r="H73" s="86"/>
      <c r="I73" s="80"/>
      <c r="J73" s="78"/>
      <c r="K73" s="56" t="e">
        <f t="shared" si="2"/>
        <v>#VALUE!</v>
      </c>
      <c r="L73" s="41" t="e">
        <f t="shared" ca="1" si="3"/>
        <v>#VALUE!</v>
      </c>
      <c r="M73" s="41"/>
      <c r="N73" s="41"/>
      <c r="R73" s="17"/>
      <c r="S73" s="17"/>
      <c r="T73" s="15"/>
      <c r="U73" s="19"/>
      <c r="V73" s="1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16.5" customHeight="1">
      <c r="A74" s="18">
        <v>54</v>
      </c>
      <c r="B74" s="47"/>
      <c r="C74" s="78"/>
      <c r="D74" s="82"/>
      <c r="E74" s="83"/>
      <c r="F74" s="78"/>
      <c r="G74" s="78"/>
      <c r="H74" s="86"/>
      <c r="I74" s="80"/>
      <c r="J74" s="78"/>
      <c r="K74" s="56" t="e">
        <f t="shared" si="2"/>
        <v>#VALUE!</v>
      </c>
      <c r="L74" s="41" t="e">
        <f t="shared" ca="1" si="3"/>
        <v>#VALUE!</v>
      </c>
      <c r="M74" s="41"/>
      <c r="N74" s="41"/>
      <c r="R74" s="17"/>
      <c r="S74" s="17"/>
      <c r="T74" s="15"/>
      <c r="U74" s="19"/>
      <c r="V74" s="1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16.5" customHeight="1">
      <c r="A75" s="18">
        <v>55</v>
      </c>
      <c r="B75" s="47"/>
      <c r="C75" s="78"/>
      <c r="D75" s="82"/>
      <c r="E75" s="83"/>
      <c r="F75" s="78"/>
      <c r="G75" s="78"/>
      <c r="H75" s="86"/>
      <c r="I75" s="80"/>
      <c r="J75" s="78"/>
      <c r="K75" s="56" t="e">
        <f t="shared" si="2"/>
        <v>#VALUE!</v>
      </c>
      <c r="L75" s="41" t="e">
        <f t="shared" ca="1" si="3"/>
        <v>#VALUE!</v>
      </c>
      <c r="M75" s="41"/>
      <c r="N75" s="41"/>
      <c r="R75" s="17"/>
      <c r="S75" s="17"/>
      <c r="T75" s="15"/>
      <c r="U75" s="19"/>
      <c r="V75" s="1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16.5" customHeight="1">
      <c r="A76" s="18">
        <v>56</v>
      </c>
      <c r="B76" s="47"/>
      <c r="C76" s="78"/>
      <c r="D76" s="82"/>
      <c r="E76" s="83"/>
      <c r="F76" s="78"/>
      <c r="G76" s="78"/>
      <c r="H76" s="86"/>
      <c r="I76" s="80"/>
      <c r="J76" s="78"/>
      <c r="K76" s="56" t="e">
        <f t="shared" si="2"/>
        <v>#VALUE!</v>
      </c>
      <c r="L76" s="41" t="e">
        <f t="shared" ca="1" si="3"/>
        <v>#VALUE!</v>
      </c>
      <c r="M76" s="41"/>
      <c r="N76" s="41"/>
      <c r="R76" s="17"/>
      <c r="S76" s="17"/>
      <c r="T76" s="15"/>
      <c r="U76" s="19"/>
      <c r="V76" s="1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16.5" customHeight="1">
      <c r="A77" s="18">
        <v>57</v>
      </c>
      <c r="B77" s="47"/>
      <c r="C77" s="78"/>
      <c r="D77" s="82"/>
      <c r="E77" s="83"/>
      <c r="F77" s="78"/>
      <c r="G77" s="78"/>
      <c r="H77" s="86"/>
      <c r="I77" s="80"/>
      <c r="J77" s="78"/>
      <c r="K77" s="56" t="e">
        <f t="shared" si="2"/>
        <v>#VALUE!</v>
      </c>
      <c r="L77" s="41" t="e">
        <f t="shared" ca="1" si="3"/>
        <v>#VALUE!</v>
      </c>
      <c r="M77" s="41"/>
      <c r="N77" s="41"/>
      <c r="R77" s="17"/>
      <c r="S77" s="17"/>
      <c r="T77" s="15"/>
      <c r="U77" s="19"/>
      <c r="V77" s="1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16.5" customHeight="1">
      <c r="A78" s="18">
        <v>58</v>
      </c>
      <c r="B78" s="47"/>
      <c r="C78" s="78"/>
      <c r="D78" s="82"/>
      <c r="E78" s="83"/>
      <c r="F78" s="78"/>
      <c r="G78" s="78"/>
      <c r="H78" s="86"/>
      <c r="I78" s="80"/>
      <c r="J78" s="78"/>
      <c r="K78" s="56" t="e">
        <f t="shared" si="2"/>
        <v>#VALUE!</v>
      </c>
      <c r="L78" s="41" t="e">
        <f t="shared" ca="1" si="3"/>
        <v>#VALUE!</v>
      </c>
      <c r="M78" s="41"/>
      <c r="N78" s="41"/>
      <c r="R78" s="17"/>
      <c r="S78" s="17"/>
      <c r="T78" s="15"/>
      <c r="U78" s="19"/>
      <c r="V78" s="1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16.5" customHeight="1">
      <c r="A79" s="18">
        <v>59</v>
      </c>
      <c r="B79" s="47"/>
      <c r="C79" s="78"/>
      <c r="D79" s="82"/>
      <c r="E79" s="83"/>
      <c r="F79" s="78"/>
      <c r="G79" s="78"/>
      <c r="H79" s="86"/>
      <c r="I79" s="80"/>
      <c r="J79" s="78"/>
      <c r="K79" s="56" t="e">
        <f t="shared" si="2"/>
        <v>#VALUE!</v>
      </c>
      <c r="L79" s="41" t="e">
        <f t="shared" ca="1" si="3"/>
        <v>#VALUE!</v>
      </c>
      <c r="M79" s="41"/>
      <c r="N79" s="41"/>
      <c r="R79" s="17"/>
      <c r="S79" s="17"/>
      <c r="T79" s="15"/>
      <c r="U79" s="19"/>
      <c r="V79" s="1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16.5" customHeight="1">
      <c r="A80" s="18">
        <v>60</v>
      </c>
      <c r="B80" s="47"/>
      <c r="C80" s="78"/>
      <c r="D80" s="82"/>
      <c r="E80" s="83"/>
      <c r="F80" s="78"/>
      <c r="G80" s="78"/>
      <c r="H80" s="86"/>
      <c r="I80" s="80"/>
      <c r="J80" s="78"/>
      <c r="K80" s="56" t="e">
        <f t="shared" si="2"/>
        <v>#VALUE!</v>
      </c>
      <c r="L80" s="41" t="e">
        <f t="shared" ca="1" si="3"/>
        <v>#VALUE!</v>
      </c>
      <c r="M80" s="41"/>
      <c r="N80" s="41"/>
      <c r="R80" s="17"/>
      <c r="S80" s="17"/>
      <c r="T80" s="15"/>
      <c r="U80" s="19"/>
      <c r="V80" s="1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16.5" customHeight="1">
      <c r="A81" s="18">
        <v>61</v>
      </c>
      <c r="B81" s="47"/>
      <c r="C81" s="78"/>
      <c r="D81" s="82"/>
      <c r="E81" s="83"/>
      <c r="F81" s="78"/>
      <c r="G81" s="78"/>
      <c r="H81" s="86"/>
      <c r="I81" s="80"/>
      <c r="J81" s="78"/>
      <c r="K81" s="56" t="e">
        <f t="shared" si="2"/>
        <v>#VALUE!</v>
      </c>
      <c r="L81" s="41" t="e">
        <f t="shared" ca="1" si="3"/>
        <v>#VALUE!</v>
      </c>
      <c r="M81" s="41"/>
      <c r="N81" s="41"/>
      <c r="R81" s="17"/>
      <c r="S81" s="17"/>
      <c r="T81" s="15"/>
      <c r="U81" s="19"/>
      <c r="V81" s="1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ht="16.5" customHeight="1">
      <c r="A82" s="18">
        <v>62</v>
      </c>
      <c r="B82" s="47"/>
      <c r="C82" s="78"/>
      <c r="D82" s="82"/>
      <c r="E82" s="83"/>
      <c r="F82" s="78"/>
      <c r="G82" s="78"/>
      <c r="H82" s="86"/>
      <c r="I82" s="80"/>
      <c r="J82" s="78"/>
      <c r="K82" s="56" t="e">
        <f t="shared" si="2"/>
        <v>#VALUE!</v>
      </c>
      <c r="L82" s="41" t="e">
        <f t="shared" ca="1" si="3"/>
        <v>#VALUE!</v>
      </c>
      <c r="M82" s="41"/>
      <c r="N82" s="41"/>
      <c r="R82" s="17"/>
      <c r="S82" s="17"/>
      <c r="T82" s="15"/>
      <c r="U82" s="19"/>
      <c r="V82" s="1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16.5" customHeight="1">
      <c r="A83" s="18">
        <v>63</v>
      </c>
      <c r="B83" s="47"/>
      <c r="C83" s="78"/>
      <c r="D83" s="82"/>
      <c r="E83" s="83"/>
      <c r="F83" s="78"/>
      <c r="G83" s="78"/>
      <c r="H83" s="86"/>
      <c r="I83" s="80"/>
      <c r="J83" s="78"/>
      <c r="K83" s="56" t="e">
        <f t="shared" si="2"/>
        <v>#VALUE!</v>
      </c>
      <c r="L83" s="41" t="e">
        <f t="shared" ca="1" si="3"/>
        <v>#VALUE!</v>
      </c>
      <c r="M83" s="41"/>
      <c r="N83" s="41"/>
      <c r="R83" s="17"/>
      <c r="S83" s="17"/>
      <c r="T83" s="15"/>
      <c r="U83" s="19"/>
      <c r="V83" s="1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16.5" customHeight="1">
      <c r="A84" s="18">
        <v>64</v>
      </c>
      <c r="B84" s="47"/>
      <c r="C84" s="78"/>
      <c r="D84" s="82"/>
      <c r="E84" s="83"/>
      <c r="F84" s="78"/>
      <c r="G84" s="78"/>
      <c r="H84" s="86"/>
      <c r="I84" s="80"/>
      <c r="J84" s="78"/>
      <c r="K84" s="56" t="e">
        <f t="shared" si="2"/>
        <v>#VALUE!</v>
      </c>
      <c r="L84" s="41" t="e">
        <f t="shared" ca="1" si="3"/>
        <v>#VALUE!</v>
      </c>
      <c r="M84" s="41"/>
      <c r="N84" s="41"/>
      <c r="R84" s="17"/>
      <c r="S84" s="17"/>
      <c r="T84" s="15"/>
      <c r="U84" s="19"/>
      <c r="V84" s="1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ht="16.5" customHeight="1">
      <c r="A85" s="18">
        <v>65</v>
      </c>
      <c r="B85" s="47"/>
      <c r="C85" s="78"/>
      <c r="D85" s="82"/>
      <c r="E85" s="83"/>
      <c r="F85" s="78"/>
      <c r="G85" s="78"/>
      <c r="H85" s="86"/>
      <c r="I85" s="80"/>
      <c r="J85" s="78"/>
      <c r="K85" s="56" t="e">
        <f t="shared" ref="K85:K120" si="4">IF(VALUE(MID(B85,10,2))&gt;40,"Femminile","Maschile")</f>
        <v>#VALUE!</v>
      </c>
      <c r="L85" s="41" t="e">
        <f t="shared" ref="L85:L120" ca="1" si="5">IF(YEAR(TODAY()) - (IF(VALUE(MID(B85,7,2))&gt;25,1900,2000) + VALUE(MID(B85,7,2))) &lt; 18, "&lt;18",
 IF(YEAR(TODAY()) - (IF(VALUE(MID(B85,7,2))&gt;25,1900,2000) + VALUE(MID(B85,7,2))) &lt;= 29, "18-29",
 IF(YEAR(TODAY()) - (IF(VALUE(MID(B85,7,2))&gt;25,1900,2000) + VALUE(MID(B85,7,2))) &lt;= 54, "30-54", "&gt;55")))</f>
        <v>#VALUE!</v>
      </c>
      <c r="M85" s="41"/>
      <c r="N85" s="41"/>
      <c r="R85" s="17"/>
      <c r="S85" s="17"/>
      <c r="T85" s="15"/>
      <c r="U85" s="19"/>
      <c r="V85" s="1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ht="16.5" customHeight="1">
      <c r="A86" s="18">
        <v>66</v>
      </c>
      <c r="B86" s="47"/>
      <c r="C86" s="78"/>
      <c r="D86" s="82"/>
      <c r="E86" s="83"/>
      <c r="F86" s="78"/>
      <c r="G86" s="78"/>
      <c r="H86" s="86"/>
      <c r="I86" s="80"/>
      <c r="J86" s="78"/>
      <c r="K86" s="56" t="e">
        <f t="shared" si="4"/>
        <v>#VALUE!</v>
      </c>
      <c r="L86" s="41" t="e">
        <f t="shared" ca="1" si="5"/>
        <v>#VALUE!</v>
      </c>
      <c r="M86" s="41"/>
      <c r="N86" s="41"/>
      <c r="R86" s="17"/>
      <c r="S86" s="17"/>
      <c r="T86" s="15"/>
      <c r="U86" s="19"/>
      <c r="V86" s="1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ht="16.5" customHeight="1">
      <c r="A87" s="18">
        <v>67</v>
      </c>
      <c r="B87" s="47"/>
      <c r="C87" s="78"/>
      <c r="D87" s="82"/>
      <c r="E87" s="83"/>
      <c r="F87" s="78"/>
      <c r="G87" s="78"/>
      <c r="H87" s="86"/>
      <c r="I87" s="80"/>
      <c r="J87" s="78"/>
      <c r="K87" s="56" t="e">
        <f t="shared" si="4"/>
        <v>#VALUE!</v>
      </c>
      <c r="L87" s="41" t="e">
        <f t="shared" ca="1" si="5"/>
        <v>#VALUE!</v>
      </c>
      <c r="M87" s="41"/>
      <c r="N87" s="41"/>
      <c r="R87" s="17"/>
      <c r="S87" s="17"/>
      <c r="T87" s="15"/>
      <c r="U87" s="19"/>
      <c r="V87" s="1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ht="16.5" customHeight="1">
      <c r="A88" s="18">
        <v>68</v>
      </c>
      <c r="B88" s="47"/>
      <c r="C88" s="78"/>
      <c r="D88" s="82"/>
      <c r="E88" s="83"/>
      <c r="F88" s="78"/>
      <c r="G88" s="78"/>
      <c r="H88" s="86"/>
      <c r="I88" s="80"/>
      <c r="J88" s="78"/>
      <c r="K88" s="56" t="e">
        <f t="shared" si="4"/>
        <v>#VALUE!</v>
      </c>
      <c r="L88" s="41" t="e">
        <f t="shared" ca="1" si="5"/>
        <v>#VALUE!</v>
      </c>
      <c r="M88" s="41"/>
      <c r="N88" s="41"/>
      <c r="R88" s="17"/>
      <c r="S88" s="17"/>
      <c r="T88" s="15"/>
      <c r="U88" s="19"/>
      <c r="V88" s="1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ht="16.5" customHeight="1">
      <c r="A89" s="18">
        <v>69</v>
      </c>
      <c r="B89" s="47"/>
      <c r="C89" s="78"/>
      <c r="D89" s="82"/>
      <c r="E89" s="83"/>
      <c r="F89" s="78"/>
      <c r="G89" s="78"/>
      <c r="H89" s="86"/>
      <c r="I89" s="80"/>
      <c r="J89" s="78"/>
      <c r="K89" s="56" t="e">
        <f t="shared" si="4"/>
        <v>#VALUE!</v>
      </c>
      <c r="L89" s="41" t="e">
        <f t="shared" ca="1" si="5"/>
        <v>#VALUE!</v>
      </c>
      <c r="M89" s="41"/>
      <c r="N89" s="41"/>
      <c r="R89" s="17"/>
      <c r="S89" s="17"/>
      <c r="T89" s="15"/>
      <c r="U89" s="19"/>
      <c r="V89" s="1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ht="16.5" customHeight="1">
      <c r="A90" s="18">
        <v>70</v>
      </c>
      <c r="B90" s="47"/>
      <c r="C90" s="78"/>
      <c r="D90" s="82"/>
      <c r="E90" s="83"/>
      <c r="F90" s="78"/>
      <c r="G90" s="78"/>
      <c r="H90" s="86"/>
      <c r="I90" s="80"/>
      <c r="J90" s="78"/>
      <c r="K90" s="56" t="e">
        <f t="shared" si="4"/>
        <v>#VALUE!</v>
      </c>
      <c r="L90" s="41" t="e">
        <f t="shared" ca="1" si="5"/>
        <v>#VALUE!</v>
      </c>
      <c r="M90" s="41"/>
      <c r="N90" s="41"/>
      <c r="R90" s="17"/>
      <c r="S90" s="17"/>
      <c r="T90" s="15"/>
      <c r="U90" s="19"/>
      <c r="V90" s="1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16.5" customHeight="1">
      <c r="A91" s="18">
        <v>71</v>
      </c>
      <c r="B91" s="47"/>
      <c r="C91" s="78"/>
      <c r="D91" s="82"/>
      <c r="E91" s="83"/>
      <c r="F91" s="78"/>
      <c r="G91" s="78"/>
      <c r="H91" s="86"/>
      <c r="I91" s="80"/>
      <c r="J91" s="78"/>
      <c r="K91" s="56" t="e">
        <f t="shared" si="4"/>
        <v>#VALUE!</v>
      </c>
      <c r="L91" s="41" t="e">
        <f t="shared" ca="1" si="5"/>
        <v>#VALUE!</v>
      </c>
      <c r="M91" s="41"/>
      <c r="N91" s="41"/>
      <c r="R91" s="17"/>
      <c r="S91" s="17"/>
      <c r="T91" s="15"/>
      <c r="U91" s="19"/>
      <c r="V91" s="1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ht="16.5" customHeight="1">
      <c r="A92" s="18">
        <v>72</v>
      </c>
      <c r="B92" s="47"/>
      <c r="C92" s="78"/>
      <c r="D92" s="82"/>
      <c r="E92" s="83"/>
      <c r="F92" s="78"/>
      <c r="G92" s="78"/>
      <c r="H92" s="86"/>
      <c r="I92" s="80"/>
      <c r="J92" s="78"/>
      <c r="K92" s="56" t="e">
        <f t="shared" si="4"/>
        <v>#VALUE!</v>
      </c>
      <c r="L92" s="41" t="e">
        <f t="shared" ca="1" si="5"/>
        <v>#VALUE!</v>
      </c>
      <c r="M92" s="41"/>
      <c r="N92" s="41"/>
      <c r="R92" s="17"/>
      <c r="S92" s="17"/>
      <c r="T92" s="15"/>
      <c r="U92" s="19"/>
      <c r="V92" s="1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ht="16.5" customHeight="1">
      <c r="A93" s="18">
        <v>73</v>
      </c>
      <c r="B93" s="47"/>
      <c r="C93" s="78"/>
      <c r="D93" s="82"/>
      <c r="E93" s="83"/>
      <c r="F93" s="78"/>
      <c r="G93" s="78"/>
      <c r="H93" s="86"/>
      <c r="I93" s="80"/>
      <c r="J93" s="78"/>
      <c r="K93" s="56" t="e">
        <f t="shared" si="4"/>
        <v>#VALUE!</v>
      </c>
      <c r="L93" s="41" t="e">
        <f t="shared" ca="1" si="5"/>
        <v>#VALUE!</v>
      </c>
      <c r="M93" s="41"/>
      <c r="N93" s="41"/>
      <c r="R93" s="17"/>
      <c r="S93" s="17"/>
      <c r="T93" s="15"/>
      <c r="U93" s="19"/>
      <c r="V93" s="1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16.5" customHeight="1">
      <c r="A94" s="18">
        <v>74</v>
      </c>
      <c r="B94" s="47"/>
      <c r="C94" s="78"/>
      <c r="D94" s="82"/>
      <c r="E94" s="83"/>
      <c r="F94" s="78"/>
      <c r="G94" s="78"/>
      <c r="H94" s="86"/>
      <c r="I94" s="80"/>
      <c r="J94" s="78"/>
      <c r="K94" s="56" t="e">
        <f t="shared" si="4"/>
        <v>#VALUE!</v>
      </c>
      <c r="L94" s="41" t="e">
        <f t="shared" ca="1" si="5"/>
        <v>#VALUE!</v>
      </c>
      <c r="M94" s="41"/>
      <c r="N94" s="41"/>
      <c r="R94" s="17"/>
      <c r="S94" s="17"/>
      <c r="T94" s="15"/>
      <c r="U94" s="19"/>
      <c r="V94" s="1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ht="16.5" customHeight="1">
      <c r="A95" s="18">
        <v>75</v>
      </c>
      <c r="B95" s="47"/>
      <c r="C95" s="78"/>
      <c r="D95" s="82"/>
      <c r="E95" s="83"/>
      <c r="F95" s="78"/>
      <c r="G95" s="78"/>
      <c r="H95" s="86"/>
      <c r="I95" s="80"/>
      <c r="J95" s="78"/>
      <c r="K95" s="56" t="e">
        <f t="shared" si="4"/>
        <v>#VALUE!</v>
      </c>
      <c r="L95" s="41" t="e">
        <f t="shared" ca="1" si="5"/>
        <v>#VALUE!</v>
      </c>
      <c r="M95" s="41"/>
      <c r="N95" s="41"/>
      <c r="R95" s="17"/>
      <c r="S95" s="17"/>
      <c r="T95" s="15"/>
      <c r="U95" s="19"/>
      <c r="V95" s="1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ht="16.5" customHeight="1">
      <c r="A96" s="18">
        <v>76</v>
      </c>
      <c r="B96" s="47"/>
      <c r="C96" s="78"/>
      <c r="D96" s="82"/>
      <c r="E96" s="83"/>
      <c r="F96" s="78"/>
      <c r="G96" s="78"/>
      <c r="H96" s="86"/>
      <c r="I96" s="80"/>
      <c r="J96" s="78"/>
      <c r="K96" s="56" t="e">
        <f t="shared" si="4"/>
        <v>#VALUE!</v>
      </c>
      <c r="L96" s="41" t="e">
        <f t="shared" ca="1" si="5"/>
        <v>#VALUE!</v>
      </c>
      <c r="M96" s="41"/>
      <c r="N96" s="41"/>
      <c r="R96" s="17"/>
      <c r="S96" s="17"/>
      <c r="T96" s="15"/>
      <c r="U96" s="19"/>
      <c r="V96" s="1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ht="16.5" customHeight="1">
      <c r="A97" s="18">
        <v>77</v>
      </c>
      <c r="B97" s="47"/>
      <c r="C97" s="78"/>
      <c r="D97" s="82"/>
      <c r="E97" s="83"/>
      <c r="F97" s="78"/>
      <c r="G97" s="78"/>
      <c r="H97" s="86"/>
      <c r="I97" s="80"/>
      <c r="J97" s="78"/>
      <c r="K97" s="56" t="e">
        <f t="shared" si="4"/>
        <v>#VALUE!</v>
      </c>
      <c r="L97" s="41" t="e">
        <f t="shared" ca="1" si="5"/>
        <v>#VALUE!</v>
      </c>
      <c r="M97" s="41"/>
      <c r="N97" s="41"/>
      <c r="R97" s="17"/>
      <c r="S97" s="17"/>
      <c r="T97" s="15"/>
      <c r="U97" s="19"/>
      <c r="V97" s="1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16.5" customHeight="1">
      <c r="A98" s="18">
        <v>78</v>
      </c>
      <c r="B98" s="47"/>
      <c r="C98" s="78"/>
      <c r="D98" s="82"/>
      <c r="E98" s="83"/>
      <c r="F98" s="78"/>
      <c r="G98" s="78"/>
      <c r="H98" s="86"/>
      <c r="I98" s="80"/>
      <c r="J98" s="78"/>
      <c r="K98" s="56" t="e">
        <f t="shared" si="4"/>
        <v>#VALUE!</v>
      </c>
      <c r="L98" s="41" t="e">
        <f t="shared" ca="1" si="5"/>
        <v>#VALUE!</v>
      </c>
      <c r="M98" s="41"/>
      <c r="N98" s="41"/>
      <c r="R98" s="17"/>
      <c r="S98" s="17"/>
      <c r="T98" s="15"/>
      <c r="U98" s="19"/>
      <c r="V98" s="1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ht="16.5" customHeight="1">
      <c r="A99" s="18">
        <v>79</v>
      </c>
      <c r="B99" s="47"/>
      <c r="C99" s="78"/>
      <c r="D99" s="82"/>
      <c r="E99" s="83"/>
      <c r="F99" s="78"/>
      <c r="G99" s="78"/>
      <c r="H99" s="86"/>
      <c r="I99" s="80"/>
      <c r="J99" s="78"/>
      <c r="K99" s="56" t="e">
        <f t="shared" si="4"/>
        <v>#VALUE!</v>
      </c>
      <c r="L99" s="41" t="e">
        <f t="shared" ca="1" si="5"/>
        <v>#VALUE!</v>
      </c>
      <c r="M99" s="41"/>
      <c r="N99" s="41"/>
      <c r="R99" s="17"/>
      <c r="S99" s="17"/>
      <c r="T99" s="15"/>
      <c r="U99" s="19"/>
      <c r="V99" s="1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ht="16.5" customHeight="1">
      <c r="A100" s="18">
        <v>80</v>
      </c>
      <c r="B100" s="47"/>
      <c r="C100" s="78"/>
      <c r="D100" s="82"/>
      <c r="E100" s="83"/>
      <c r="F100" s="78"/>
      <c r="G100" s="78"/>
      <c r="H100" s="86"/>
      <c r="I100" s="80"/>
      <c r="J100" s="78"/>
      <c r="K100" s="56" t="e">
        <f t="shared" si="4"/>
        <v>#VALUE!</v>
      </c>
      <c r="L100" s="41" t="e">
        <f t="shared" ca="1" si="5"/>
        <v>#VALUE!</v>
      </c>
      <c r="M100" s="41"/>
      <c r="N100" s="41"/>
      <c r="R100" s="17"/>
      <c r="S100" s="17"/>
      <c r="T100" s="15"/>
      <c r="U100" s="19"/>
      <c r="V100" s="1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ht="16.5" customHeight="1">
      <c r="A101" s="18">
        <v>81</v>
      </c>
      <c r="B101" s="47"/>
      <c r="C101" s="78"/>
      <c r="D101" s="82"/>
      <c r="E101" s="83"/>
      <c r="F101" s="78"/>
      <c r="G101" s="78"/>
      <c r="H101" s="86"/>
      <c r="I101" s="80"/>
      <c r="J101" s="78"/>
      <c r="K101" s="56" t="e">
        <f t="shared" si="4"/>
        <v>#VALUE!</v>
      </c>
      <c r="L101" s="41" t="e">
        <f t="shared" ca="1" si="5"/>
        <v>#VALUE!</v>
      </c>
      <c r="M101" s="41"/>
      <c r="N101" s="41"/>
      <c r="R101" s="17"/>
      <c r="S101" s="17"/>
      <c r="T101" s="15"/>
      <c r="U101" s="19"/>
      <c r="V101" s="1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ht="16.5" customHeight="1">
      <c r="A102" s="18">
        <v>82</v>
      </c>
      <c r="B102" s="47"/>
      <c r="C102" s="78"/>
      <c r="D102" s="82"/>
      <c r="E102" s="83"/>
      <c r="F102" s="78"/>
      <c r="G102" s="78"/>
      <c r="H102" s="86"/>
      <c r="I102" s="80"/>
      <c r="J102" s="78"/>
      <c r="K102" s="56" t="e">
        <f t="shared" si="4"/>
        <v>#VALUE!</v>
      </c>
      <c r="L102" s="41" t="e">
        <f t="shared" ca="1" si="5"/>
        <v>#VALUE!</v>
      </c>
      <c r="M102" s="41"/>
      <c r="N102" s="41"/>
      <c r="R102" s="17"/>
      <c r="S102" s="17"/>
      <c r="T102" s="15"/>
      <c r="U102" s="19"/>
      <c r="V102" s="1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ht="16.5" customHeight="1">
      <c r="A103" s="18">
        <v>83</v>
      </c>
      <c r="B103" s="47"/>
      <c r="C103" s="78"/>
      <c r="D103" s="82"/>
      <c r="E103" s="83"/>
      <c r="F103" s="78"/>
      <c r="G103" s="78"/>
      <c r="H103" s="86"/>
      <c r="I103" s="80"/>
      <c r="J103" s="78"/>
      <c r="K103" s="56" t="e">
        <f t="shared" si="4"/>
        <v>#VALUE!</v>
      </c>
      <c r="L103" s="41" t="e">
        <f t="shared" ca="1" si="5"/>
        <v>#VALUE!</v>
      </c>
      <c r="M103" s="41"/>
      <c r="N103" s="41"/>
      <c r="R103" s="17"/>
      <c r="S103" s="17"/>
      <c r="T103" s="15"/>
      <c r="U103" s="19"/>
      <c r="V103" s="1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ht="16.5" customHeight="1">
      <c r="A104" s="18">
        <v>84</v>
      </c>
      <c r="B104" s="47"/>
      <c r="C104" s="78"/>
      <c r="D104" s="82"/>
      <c r="E104" s="83"/>
      <c r="F104" s="78"/>
      <c r="G104" s="78"/>
      <c r="H104" s="86"/>
      <c r="I104" s="80"/>
      <c r="J104" s="78"/>
      <c r="K104" s="56" t="e">
        <f t="shared" si="4"/>
        <v>#VALUE!</v>
      </c>
      <c r="L104" s="41" t="e">
        <f t="shared" ca="1" si="5"/>
        <v>#VALUE!</v>
      </c>
      <c r="M104" s="41"/>
      <c r="N104" s="41"/>
      <c r="R104" s="17"/>
      <c r="S104" s="17"/>
      <c r="T104" s="15"/>
      <c r="U104" s="19"/>
      <c r="V104" s="1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16.5" customHeight="1">
      <c r="A105" s="18">
        <v>85</v>
      </c>
      <c r="B105" s="47"/>
      <c r="C105" s="78"/>
      <c r="D105" s="82"/>
      <c r="E105" s="83"/>
      <c r="F105" s="78"/>
      <c r="G105" s="78"/>
      <c r="H105" s="86"/>
      <c r="I105" s="80"/>
      <c r="J105" s="78"/>
      <c r="K105" s="56" t="e">
        <f t="shared" si="4"/>
        <v>#VALUE!</v>
      </c>
      <c r="L105" s="41" t="e">
        <f t="shared" ca="1" si="5"/>
        <v>#VALUE!</v>
      </c>
      <c r="M105" s="41"/>
      <c r="N105" s="41"/>
      <c r="R105" s="17"/>
      <c r="S105" s="17"/>
      <c r="T105" s="15"/>
      <c r="U105" s="19"/>
      <c r="V105" s="1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16.5" customHeight="1">
      <c r="A106" s="18">
        <v>86</v>
      </c>
      <c r="B106" s="47"/>
      <c r="C106" s="78"/>
      <c r="D106" s="82"/>
      <c r="E106" s="83"/>
      <c r="F106" s="78"/>
      <c r="G106" s="78"/>
      <c r="H106" s="86"/>
      <c r="I106" s="80"/>
      <c r="J106" s="78"/>
      <c r="K106" s="56" t="e">
        <f t="shared" si="4"/>
        <v>#VALUE!</v>
      </c>
      <c r="L106" s="41" t="e">
        <f t="shared" ca="1" si="5"/>
        <v>#VALUE!</v>
      </c>
      <c r="M106" s="41"/>
      <c r="N106" s="41"/>
      <c r="R106" s="17"/>
      <c r="S106" s="17"/>
      <c r="T106" s="15"/>
      <c r="U106" s="19"/>
      <c r="V106" s="1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ht="16.5" customHeight="1">
      <c r="A107" s="18">
        <v>87</v>
      </c>
      <c r="B107" s="47"/>
      <c r="C107" s="78"/>
      <c r="D107" s="82"/>
      <c r="E107" s="83"/>
      <c r="F107" s="78"/>
      <c r="G107" s="78"/>
      <c r="H107" s="86"/>
      <c r="I107" s="80"/>
      <c r="J107" s="78"/>
      <c r="K107" s="56" t="e">
        <f t="shared" si="4"/>
        <v>#VALUE!</v>
      </c>
      <c r="L107" s="41" t="e">
        <f t="shared" ca="1" si="5"/>
        <v>#VALUE!</v>
      </c>
      <c r="M107" s="41"/>
      <c r="N107" s="41"/>
      <c r="R107" s="17"/>
      <c r="S107" s="17"/>
      <c r="T107" s="15"/>
      <c r="U107" s="19"/>
      <c r="V107" s="1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ht="16.5" customHeight="1">
      <c r="A108" s="18">
        <v>88</v>
      </c>
      <c r="B108" s="47"/>
      <c r="C108" s="78"/>
      <c r="D108" s="82"/>
      <c r="E108" s="83"/>
      <c r="F108" s="78"/>
      <c r="G108" s="78"/>
      <c r="H108" s="86"/>
      <c r="I108" s="80"/>
      <c r="J108" s="78"/>
      <c r="K108" s="56" t="e">
        <f t="shared" si="4"/>
        <v>#VALUE!</v>
      </c>
      <c r="L108" s="41" t="e">
        <f t="shared" ca="1" si="5"/>
        <v>#VALUE!</v>
      </c>
      <c r="M108" s="41"/>
      <c r="N108" s="41"/>
      <c r="R108" s="17"/>
      <c r="S108" s="17"/>
      <c r="T108" s="15"/>
      <c r="U108" s="19"/>
      <c r="V108" s="1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ht="16.5" customHeight="1">
      <c r="A109" s="18">
        <v>89</v>
      </c>
      <c r="B109" s="47"/>
      <c r="C109" s="78"/>
      <c r="D109" s="82"/>
      <c r="E109" s="83"/>
      <c r="F109" s="78"/>
      <c r="G109" s="78"/>
      <c r="H109" s="86"/>
      <c r="I109" s="80"/>
      <c r="J109" s="78"/>
      <c r="K109" s="56" t="e">
        <f t="shared" si="4"/>
        <v>#VALUE!</v>
      </c>
      <c r="L109" s="41" t="e">
        <f t="shared" ca="1" si="5"/>
        <v>#VALUE!</v>
      </c>
      <c r="M109" s="41"/>
      <c r="N109" s="41"/>
      <c r="R109" s="17"/>
      <c r="S109" s="17"/>
      <c r="T109" s="15"/>
      <c r="U109" s="19"/>
      <c r="V109" s="1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ht="16.5" customHeight="1">
      <c r="A110" s="18">
        <v>90</v>
      </c>
      <c r="B110" s="47"/>
      <c r="C110" s="78"/>
      <c r="D110" s="82"/>
      <c r="E110" s="83"/>
      <c r="F110" s="78"/>
      <c r="G110" s="78"/>
      <c r="H110" s="86"/>
      <c r="I110" s="80"/>
      <c r="J110" s="78"/>
      <c r="K110" s="56" t="e">
        <f t="shared" si="4"/>
        <v>#VALUE!</v>
      </c>
      <c r="L110" s="41" t="e">
        <f t="shared" ca="1" si="5"/>
        <v>#VALUE!</v>
      </c>
      <c r="M110" s="41"/>
      <c r="N110" s="41"/>
      <c r="R110" s="17"/>
      <c r="S110" s="17"/>
      <c r="T110" s="15"/>
      <c r="U110" s="19"/>
      <c r="V110" s="1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ht="16.5" customHeight="1">
      <c r="A111" s="18">
        <v>91</v>
      </c>
      <c r="B111" s="47"/>
      <c r="C111" s="78"/>
      <c r="D111" s="82"/>
      <c r="E111" s="83"/>
      <c r="F111" s="78"/>
      <c r="G111" s="78"/>
      <c r="H111" s="86"/>
      <c r="I111" s="80"/>
      <c r="J111" s="78"/>
      <c r="K111" s="56" t="e">
        <f t="shared" si="4"/>
        <v>#VALUE!</v>
      </c>
      <c r="L111" s="41" t="e">
        <f t="shared" ca="1" si="5"/>
        <v>#VALUE!</v>
      </c>
      <c r="M111" s="41"/>
      <c r="N111" s="41"/>
      <c r="R111" s="17"/>
      <c r="S111" s="17"/>
      <c r="T111" s="15"/>
      <c r="U111" s="19"/>
      <c r="V111" s="1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ht="16.5" customHeight="1">
      <c r="A112" s="18">
        <v>92</v>
      </c>
      <c r="B112" s="47"/>
      <c r="C112" s="78"/>
      <c r="D112" s="82"/>
      <c r="E112" s="83"/>
      <c r="F112" s="78"/>
      <c r="G112" s="78"/>
      <c r="H112" s="86"/>
      <c r="I112" s="80"/>
      <c r="J112" s="78"/>
      <c r="K112" s="56" t="e">
        <f t="shared" si="4"/>
        <v>#VALUE!</v>
      </c>
      <c r="L112" s="41" t="e">
        <f t="shared" ca="1" si="5"/>
        <v>#VALUE!</v>
      </c>
      <c r="M112" s="41"/>
      <c r="N112" s="41"/>
      <c r="R112" s="17"/>
      <c r="S112" s="17"/>
      <c r="T112" s="15"/>
      <c r="U112" s="19"/>
      <c r="V112" s="1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40" ht="16.5" customHeight="1">
      <c r="A113" s="18">
        <v>93</v>
      </c>
      <c r="B113" s="47"/>
      <c r="C113" s="78"/>
      <c r="D113" s="82"/>
      <c r="E113" s="83"/>
      <c r="F113" s="78"/>
      <c r="G113" s="78"/>
      <c r="H113" s="86"/>
      <c r="I113" s="80"/>
      <c r="J113" s="78"/>
      <c r="K113" s="56" t="e">
        <f t="shared" si="4"/>
        <v>#VALUE!</v>
      </c>
      <c r="L113" s="41" t="e">
        <f t="shared" ca="1" si="5"/>
        <v>#VALUE!</v>
      </c>
      <c r="M113" s="41"/>
      <c r="N113" s="41"/>
      <c r="R113" s="17"/>
      <c r="S113" s="17"/>
      <c r="T113" s="15"/>
      <c r="U113" s="19"/>
      <c r="V113" s="1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40" ht="16.5" customHeight="1">
      <c r="A114" s="18">
        <v>94</v>
      </c>
      <c r="B114" s="47"/>
      <c r="C114" s="78"/>
      <c r="D114" s="82"/>
      <c r="E114" s="83"/>
      <c r="F114" s="78"/>
      <c r="G114" s="78"/>
      <c r="H114" s="86"/>
      <c r="I114" s="80"/>
      <c r="J114" s="78"/>
      <c r="K114" s="56" t="e">
        <f t="shared" si="4"/>
        <v>#VALUE!</v>
      </c>
      <c r="L114" s="41" t="e">
        <f t="shared" ca="1" si="5"/>
        <v>#VALUE!</v>
      </c>
      <c r="M114" s="41"/>
      <c r="N114" s="41"/>
      <c r="R114" s="17"/>
      <c r="S114" s="17"/>
      <c r="T114" s="15"/>
      <c r="U114" s="19"/>
      <c r="V114" s="1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40" ht="16.5" customHeight="1">
      <c r="A115" s="18">
        <v>95</v>
      </c>
      <c r="B115" s="47"/>
      <c r="C115" s="78"/>
      <c r="D115" s="82"/>
      <c r="E115" s="83"/>
      <c r="F115" s="78"/>
      <c r="G115" s="78"/>
      <c r="H115" s="86"/>
      <c r="I115" s="80"/>
      <c r="J115" s="78"/>
      <c r="K115" s="56" t="e">
        <f t="shared" si="4"/>
        <v>#VALUE!</v>
      </c>
      <c r="L115" s="41" t="e">
        <f t="shared" ca="1" si="5"/>
        <v>#VALUE!</v>
      </c>
      <c r="M115" s="41"/>
      <c r="N115" s="41"/>
      <c r="R115" s="17"/>
      <c r="S115" s="17"/>
      <c r="T115" s="15"/>
      <c r="U115" s="19"/>
      <c r="V115" s="1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40" ht="16.5" customHeight="1">
      <c r="A116" s="18">
        <v>96</v>
      </c>
      <c r="B116" s="47"/>
      <c r="C116" s="78"/>
      <c r="D116" s="82"/>
      <c r="E116" s="83"/>
      <c r="F116" s="78"/>
      <c r="G116" s="78"/>
      <c r="H116" s="86"/>
      <c r="I116" s="80"/>
      <c r="J116" s="78"/>
      <c r="K116" s="56" t="e">
        <f t="shared" si="4"/>
        <v>#VALUE!</v>
      </c>
      <c r="L116" s="41" t="e">
        <f t="shared" ca="1" si="5"/>
        <v>#VALUE!</v>
      </c>
      <c r="M116" s="41"/>
      <c r="N116" s="41"/>
      <c r="R116" s="17"/>
      <c r="S116" s="17"/>
      <c r="T116" s="15"/>
      <c r="U116" s="19"/>
      <c r="V116" s="1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40" ht="16.5" customHeight="1">
      <c r="A117" s="18">
        <v>97</v>
      </c>
      <c r="B117" s="47"/>
      <c r="C117" s="78"/>
      <c r="D117" s="82"/>
      <c r="E117" s="83"/>
      <c r="F117" s="78"/>
      <c r="G117" s="78"/>
      <c r="H117" s="86"/>
      <c r="I117" s="80"/>
      <c r="J117" s="78"/>
      <c r="K117" s="56" t="e">
        <f t="shared" si="4"/>
        <v>#VALUE!</v>
      </c>
      <c r="L117" s="41" t="e">
        <f t="shared" ca="1" si="5"/>
        <v>#VALUE!</v>
      </c>
      <c r="M117" s="41"/>
      <c r="N117" s="41"/>
      <c r="R117" s="17"/>
      <c r="S117" s="17"/>
      <c r="T117" s="15"/>
      <c r="U117" s="19"/>
      <c r="V117" s="1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40" ht="16.5" customHeight="1">
      <c r="A118" s="18">
        <v>98</v>
      </c>
      <c r="B118" s="47"/>
      <c r="C118" s="78"/>
      <c r="D118" s="82"/>
      <c r="E118" s="83"/>
      <c r="F118" s="78"/>
      <c r="G118" s="78"/>
      <c r="H118" s="86"/>
      <c r="I118" s="80"/>
      <c r="J118" s="78"/>
      <c r="K118" s="56" t="e">
        <f t="shared" si="4"/>
        <v>#VALUE!</v>
      </c>
      <c r="L118" s="41" t="e">
        <f t="shared" ca="1" si="5"/>
        <v>#VALUE!</v>
      </c>
      <c r="M118" s="41"/>
      <c r="N118" s="41"/>
      <c r="R118" s="17"/>
      <c r="S118" s="17"/>
      <c r="T118" s="15"/>
      <c r="U118" s="19"/>
      <c r="V118" s="1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40" ht="16.5" customHeight="1">
      <c r="A119" s="18">
        <v>99</v>
      </c>
      <c r="B119" s="47"/>
      <c r="C119" s="78"/>
      <c r="D119" s="82"/>
      <c r="E119" s="83"/>
      <c r="F119" s="78"/>
      <c r="G119" s="78"/>
      <c r="H119" s="86"/>
      <c r="I119" s="80"/>
      <c r="J119" s="78"/>
      <c r="K119" s="56" t="e">
        <f t="shared" si="4"/>
        <v>#VALUE!</v>
      </c>
      <c r="L119" s="41" t="e">
        <f t="shared" ca="1" si="5"/>
        <v>#VALUE!</v>
      </c>
      <c r="M119" s="41"/>
      <c r="N119" s="41"/>
      <c r="R119" s="17"/>
      <c r="S119" s="17"/>
      <c r="T119" s="15"/>
      <c r="U119" s="19"/>
      <c r="V119" s="1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40" ht="16.5" customHeight="1" thickBot="1">
      <c r="A120" s="18">
        <v>100</v>
      </c>
      <c r="B120" s="52"/>
      <c r="C120" s="81"/>
      <c r="D120" s="85"/>
      <c r="E120" s="83"/>
      <c r="F120" s="78"/>
      <c r="G120" s="78"/>
      <c r="H120" s="86"/>
      <c r="I120" s="80"/>
      <c r="J120" s="78"/>
      <c r="K120" s="56" t="e">
        <f t="shared" si="4"/>
        <v>#VALUE!</v>
      </c>
      <c r="L120" s="41" t="e">
        <f t="shared" ca="1" si="5"/>
        <v>#VALUE!</v>
      </c>
      <c r="M120" s="41"/>
      <c r="N120" s="41"/>
      <c r="R120" s="17"/>
      <c r="S120" s="17"/>
      <c r="T120" s="15"/>
      <c r="U120" s="19"/>
      <c r="V120" s="1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40" ht="16.5" customHeight="1" thickBot="1">
      <c r="A121" s="18"/>
      <c r="B121" s="53" t="s">
        <v>18</v>
      </c>
      <c r="C121" s="107">
        <f>COUNTIF(B21:B120,"*")</f>
        <v>0</v>
      </c>
      <c r="D121" s="108"/>
      <c r="E121" s="46"/>
      <c r="Q121" s="51"/>
      <c r="R121" s="20"/>
      <c r="S121" s="21"/>
      <c r="T121" s="21"/>
      <c r="U121" s="22"/>
      <c r="V121" s="22"/>
      <c r="W121" s="15"/>
      <c r="X121" s="15"/>
      <c r="Y121" s="1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ht="14.25" customHeight="1">
      <c r="A122" s="23"/>
      <c r="B122" s="90" t="s">
        <v>55</v>
      </c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W122" s="15"/>
      <c r="X122" s="24"/>
      <c r="Y122" s="2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</row>
    <row r="123" spans="1:40" ht="140.25" customHeight="1">
      <c r="A123" s="26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W123" s="27"/>
      <c r="X123" s="2"/>
      <c r="Y123" s="1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ht="14.25" customHeight="1">
      <c r="A124" s="26"/>
      <c r="B124" s="28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7"/>
      <c r="X124" s="2"/>
      <c r="Y124" s="1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ht="14.25" customHeight="1">
      <c r="A125" s="26"/>
      <c r="B125" s="30"/>
      <c r="V125" s="29"/>
      <c r="W125" s="27"/>
      <c r="X125" s="2"/>
      <c r="Y125" s="1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ht="14.25" customHeight="1">
      <c r="A126" s="26"/>
      <c r="B126" s="17" t="s">
        <v>19</v>
      </c>
      <c r="V126" s="29"/>
      <c r="W126" s="27"/>
      <c r="X126" s="2"/>
      <c r="Y126" s="1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ht="14.25" customHeight="1">
      <c r="A127" s="26"/>
      <c r="B127" s="17" t="s">
        <v>20</v>
      </c>
      <c r="V127" s="29"/>
      <c r="W127" s="27"/>
      <c r="X127" s="2"/>
      <c r="Y127" s="1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ht="14.25" customHeight="1">
      <c r="A128" s="26"/>
      <c r="B128" s="29"/>
      <c r="V128" s="29"/>
      <c r="W128" s="27"/>
      <c r="X128" s="2"/>
      <c r="Y128" s="1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ht="14.25" customHeight="1">
      <c r="A129" s="26"/>
      <c r="B129" s="29"/>
      <c r="V129" s="29"/>
      <c r="W129" s="27"/>
      <c r="X129" s="2"/>
      <c r="Y129" s="1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ht="14.25" customHeight="1">
      <c r="A130" s="26"/>
      <c r="B130" s="29"/>
      <c r="V130" s="29"/>
      <c r="W130" s="27"/>
      <c r="X130" s="2"/>
      <c r="Y130" s="1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ht="14.25" customHeight="1">
      <c r="A131" s="26"/>
      <c r="B131" s="29"/>
      <c r="V131" s="29"/>
      <c r="W131" s="27"/>
      <c r="X131" s="2"/>
      <c r="Y131" s="1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ht="24" customHeight="1">
      <c r="A132" s="26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7"/>
      <c r="X132" s="2"/>
      <c r="Y132" s="1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ht="22.5" customHeight="1">
      <c r="A133" s="26"/>
      <c r="B133" s="109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27"/>
      <c r="X133" s="2"/>
      <c r="Y133" s="1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ht="14.25" customHeight="1">
      <c r="A134" s="26"/>
      <c r="B134" s="32"/>
      <c r="C134" s="110"/>
      <c r="D134" s="110"/>
      <c r="E134" s="110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2"/>
      <c r="Y134" s="1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ht="15" customHeight="1">
      <c r="A135" s="2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27"/>
      <c r="X135" s="2"/>
      <c r="Y135" s="1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ht="14.25" customHeight="1">
      <c r="A136" s="26"/>
      <c r="B136" s="31"/>
      <c r="C136" s="100"/>
      <c r="D136" s="100"/>
      <c r="E136" s="100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33"/>
      <c r="V136" s="34"/>
      <c r="W136" s="27"/>
      <c r="X136" s="2"/>
      <c r="Y136" s="1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ht="14.25" customHeight="1">
      <c r="A137" s="26"/>
      <c r="B137" s="31"/>
      <c r="C137" s="100"/>
      <c r="D137" s="100"/>
      <c r="E137" s="100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33"/>
      <c r="V137" s="34"/>
      <c r="W137" s="27"/>
      <c r="X137" s="2"/>
      <c r="Y137" s="1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ht="15" customHeight="1">
      <c r="A138" s="26"/>
      <c r="B138" s="31"/>
      <c r="C138" s="100"/>
      <c r="D138" s="100"/>
      <c r="E138" s="100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33"/>
      <c r="V138" s="34"/>
      <c r="W138" s="27"/>
      <c r="X138" s="2"/>
      <c r="Y138" s="1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ht="69" customHeight="1">
      <c r="A139" s="32"/>
      <c r="B139" s="100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27"/>
      <c r="X139" s="2"/>
      <c r="Y139" s="1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ht="48" customHeight="1">
      <c r="A140" s="26"/>
      <c r="B140" s="32"/>
      <c r="C140" s="32"/>
      <c r="D140" s="32"/>
      <c r="E140" s="32"/>
      <c r="F140" s="7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27"/>
      <c r="X140" s="2"/>
      <c r="Y140" s="1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ht="48" customHeight="1">
      <c r="A141" s="26"/>
      <c r="B141" s="100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27"/>
      <c r="X141" s="2"/>
      <c r="Y141" s="1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ht="14.25" customHeight="1">
      <c r="A142" s="26"/>
      <c r="B142" s="10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27"/>
      <c r="X142" s="103"/>
      <c r="Y142" s="101"/>
      <c r="Z142" s="101"/>
      <c r="AA142" s="101"/>
      <c r="AB142" s="101"/>
      <c r="AC142" s="101"/>
      <c r="AD142" s="101"/>
      <c r="AE142" s="101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ht="103.5" customHeight="1">
      <c r="A143" s="26"/>
      <c r="B143" s="101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27"/>
      <c r="X143" s="101"/>
      <c r="Y143" s="101"/>
      <c r="Z143" s="101"/>
      <c r="AA143" s="101"/>
      <c r="AB143" s="101"/>
      <c r="AC143" s="101"/>
      <c r="AD143" s="101"/>
      <c r="AE143" s="101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ht="14.25" customHeight="1">
      <c r="A144" s="26"/>
      <c r="B144" s="3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ht="14.25" hidden="1" customHeight="1">
      <c r="A145" s="26"/>
      <c r="B145" s="3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ht="14.25" hidden="1" customHeight="1">
      <c r="A146" s="26"/>
      <c r="B146" s="3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ht="14.25" hidden="1" customHeight="1">
      <c r="A147" s="37"/>
      <c r="B147" s="3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ht="14.25" hidden="1" customHeight="1">
      <c r="A148" s="1"/>
      <c r="B148" s="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ht="14.25" hidden="1" customHeight="1">
      <c r="A149" s="1"/>
      <c r="B149" s="3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ht="14.25" hidden="1" customHeight="1">
      <c r="A150" s="1"/>
      <c r="B150" s="3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ht="14.25" hidden="1" customHeight="1">
      <c r="A151" s="1"/>
      <c r="B151" s="3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ht="14.25" hidden="1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ht="14.25" hidden="1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1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ht="14.25" hidden="1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8"/>
      <c r="R154" s="2"/>
      <c r="S154" s="2"/>
      <c r="T154" s="2"/>
      <c r="U154" s="2"/>
      <c r="V154" s="2"/>
      <c r="W154" s="2"/>
      <c r="X154" s="2"/>
      <c r="Y154" s="1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ht="14.25" hidden="1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9"/>
      <c r="R155" s="2"/>
      <c r="S155" s="2"/>
      <c r="T155" s="2"/>
      <c r="U155" s="2"/>
      <c r="V155" s="2"/>
      <c r="W155" s="2"/>
      <c r="X155" s="2"/>
      <c r="Y155" s="1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ht="14.25" hidden="1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40"/>
      <c r="R156" s="2"/>
      <c r="S156" s="2"/>
      <c r="T156" s="2"/>
      <c r="U156" s="2"/>
      <c r="V156" s="2"/>
      <c r="W156" s="2"/>
      <c r="X156" s="2"/>
      <c r="Y156" s="1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ht="14.25" hidden="1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ht="14.25" hidden="1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ht="14.25" hidden="1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ht="14.2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ht="14.2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ht="14.2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ht="14.2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ht="14.2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ht="14.2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ht="14.2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1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ht="14.2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ht="14.2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ht="14.2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ht="14.2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1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ht="14.2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ht="14.2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14.2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14.2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14.2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14.2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ht="14.2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ht="14.2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ht="14.2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1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ht="14.2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ht="14.2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ht="14.2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1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ht="14.2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1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ht="14.2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ht="14.2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ht="14.2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ht="14.2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ht="14.2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1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ht="14.2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ht="14.2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ht="14.2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ht="14.2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ht="14.2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ht="14.2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ht="14.2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1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ht="14.2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1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ht="14.2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ht="14.2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ht="14.2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ht="14.2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ht="14.2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1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ht="14.2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1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ht="14.2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1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ht="14.2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1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ht="14.2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1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ht="14.2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ht="14.2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ht="14.2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1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ht="14.2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1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ht="14.2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ht="14.2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ht="14.2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ht="14.2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ht="14.2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ht="14.2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ht="14.2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ht="14.2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ht="14.2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1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ht="14.2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ht="14.2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ht="14.2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1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ht="14.2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1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ht="14.2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ht="14.2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ht="14.2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ht="14.2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ht="14.2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ht="14.2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ht="14.2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ht="14.2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ht="14.2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ht="14.2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ht="14.2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1:40" ht="14.2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spans="1:40" ht="14.2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spans="1:40" ht="14.2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spans="1:40" ht="14.2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spans="1:40" ht="14.2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spans="1:40" ht="14.2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spans="1:40" ht="14.2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spans="1:40" ht="14.2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spans="1:40" ht="14.2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spans="1:40" ht="14.2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spans="1:40" ht="14.2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spans="1:40" ht="14.2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spans="1:40" ht="14.2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spans="1:40" ht="14.2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spans="1:40" ht="14.2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spans="1:40" ht="14.2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spans="1:40" ht="14.2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spans="1:40" ht="14.2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spans="1:40" ht="14.2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spans="1:40" ht="14.2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spans="1:40" ht="14.2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spans="1:40" ht="14.2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spans="1:40" ht="14.2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spans="1:40" ht="14.2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spans="1:40" ht="14.2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spans="1:40" ht="14.2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spans="1:40" ht="14.2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spans="1:40" ht="14.2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spans="1:40" ht="14.2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spans="1:40" ht="14.2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spans="1:40" ht="14.2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spans="1:40" ht="14.2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spans="1:40" ht="14.2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spans="1:40" ht="14.2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spans="1:40" ht="14.2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spans="1:40" ht="14.2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spans="1:40" ht="14.2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spans="1:40" ht="14.2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spans="1:40" ht="14.2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spans="1:40" ht="14.2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1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spans="1:40" ht="14.2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spans="1:40" ht="14.2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spans="1:40" ht="14.2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spans="1:40" ht="14.2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spans="1:40" ht="14.2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spans="1:40" ht="14.2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spans="1:40" ht="14.2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spans="1:40" ht="14.2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spans="1:40" ht="14.2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spans="1:40" ht="14.2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spans="1:40" ht="14.2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spans="1:40" ht="14.2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spans="1:40" ht="14.2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1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spans="1:40" ht="14.2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spans="1:40" ht="14.2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spans="1:40" ht="14.2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spans="1:40" ht="14.2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spans="1:40" ht="14.2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spans="1:40" ht="14.2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spans="1:40" ht="14.2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spans="1:40" ht="14.2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spans="1:40" ht="14.2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spans="1:40" ht="14.2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spans="1:40" ht="14.2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spans="1:40" ht="14.2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spans="1:40" ht="14.2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spans="1:40" ht="14.2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1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spans="1:40" ht="14.2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spans="1:40" ht="14.2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spans="1:40" ht="14.2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spans="1:40" ht="14.2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spans="1:40" ht="14.2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spans="1:40" ht="14.2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spans="1:40" ht="14.2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spans="1:40" ht="14.2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spans="1:40" ht="14.2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spans="1:40" ht="14.2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spans="1:40" ht="14.2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spans="1:40" ht="14.2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spans="1:40" ht="14.2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spans="1:40" ht="14.2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spans="1:40" ht="14.2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spans="1:40" ht="14.2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spans="1:40" ht="14.2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spans="1:40" ht="14.2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spans="1:40" ht="14.2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spans="1:40" ht="14.2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1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spans="1:40" ht="14.2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spans="1:40" ht="14.2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spans="1:40" ht="14.2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spans="1:40" ht="14.2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spans="1:40" ht="14.2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spans="1:40" ht="14.2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spans="1:40" ht="14.2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spans="1:40" ht="15.75" customHeight="1"/>
    <row r="329" spans="1:40" ht="15.75" customHeight="1"/>
    <row r="330" spans="1:40" ht="15.75" customHeight="1"/>
    <row r="331" spans="1:40" ht="15.75" customHeight="1"/>
    <row r="332" spans="1:40" ht="15.75" customHeight="1"/>
    <row r="333" spans="1:40" ht="15.75" customHeight="1"/>
    <row r="334" spans="1:40" ht="15.75" customHeight="1"/>
    <row r="335" spans="1:40" ht="15.75" customHeight="1"/>
    <row r="336" spans="1:40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4">
    <mergeCell ref="B3:M3"/>
    <mergeCell ref="A1:L1"/>
    <mergeCell ref="B141:V141"/>
    <mergeCell ref="B142:B143"/>
    <mergeCell ref="X142:AE143"/>
    <mergeCell ref="X3:AA3"/>
    <mergeCell ref="G17:R17"/>
    <mergeCell ref="Q19:T19"/>
    <mergeCell ref="C138:T138"/>
    <mergeCell ref="B139:V139"/>
    <mergeCell ref="C121:D121"/>
    <mergeCell ref="B133:V133"/>
    <mergeCell ref="C134:W134"/>
    <mergeCell ref="C136:T136"/>
    <mergeCell ref="C137:T137"/>
    <mergeCell ref="C4:F4"/>
    <mergeCell ref="I6:I9"/>
    <mergeCell ref="B122:M123"/>
    <mergeCell ref="C5:F5"/>
    <mergeCell ref="C6:F6"/>
    <mergeCell ref="C7:F7"/>
    <mergeCell ref="C8:F8"/>
    <mergeCell ref="C9:F9"/>
    <mergeCell ref="B18:N18"/>
  </mergeCells>
  <conditionalFormatting sqref="D16">
    <cfRule type="expression" dxfId="3" priority="1">
      <formula>$D$16&lt;70%</formula>
    </cfRule>
    <cfRule type="expression" dxfId="2" priority="2">
      <formula>$D$16&gt;70%</formula>
    </cfRule>
  </conditionalFormatting>
  <conditionalFormatting sqref="U121:V121">
    <cfRule type="colorScale" priority="3">
      <colorScale>
        <cfvo type="min"/>
        <cfvo type="max"/>
        <color rgb="FFFFFFFF"/>
        <color rgb="FF57BB8A"/>
      </colorScale>
    </cfRule>
  </conditionalFormatting>
  <conditionalFormatting sqref="Y17:Y19">
    <cfRule type="expression" dxfId="1" priority="6">
      <formula>#REF!&gt;$C$16</formula>
    </cfRule>
  </conditionalFormatting>
  <conditionalFormatting sqref="Z17:Z19">
    <cfRule type="expression" dxfId="0" priority="7">
      <formula>#REF!&lt;$C$16</formula>
    </cfRule>
  </conditionalFormatting>
  <dataValidations count="4">
    <dataValidation allowBlank="1" showErrorMessage="1" sqref="K21:K120" xr:uid="{00000000-0002-0000-0000-000000000000}"/>
    <dataValidation type="list" allowBlank="1" showErrorMessage="1" sqref="I4" xr:uid="{00000000-0002-0000-0000-000001000000}">
      <formula1>"N.A.,Sì"</formula1>
    </dataValidation>
    <dataValidation type="textLength" allowBlank="1" showInputMessage="1" showErrorMessage="1" sqref="B21:B120" xr:uid="{78E1BDBC-45AF-4A3F-B241-EAD4CDEDBDA6}">
      <formula1>16</formula1>
      <formula2>16</formula2>
    </dataValidation>
    <dataValidation allowBlank="1" showInputMessage="1" showErrorMessage="1" promptTitle="Inserire il nome del progetto" sqref="G21:G120" xr:uid="{0B0D0228-0BC0-4B46-BA24-41FA4B728362}"/>
  </dataValidations>
  <printOptions horizontalCentered="1"/>
  <pageMargins left="0.31496062992125984" right="0.31496062992125984" top="0.19685039370078741" bottom="0.19685039370078741" header="0" footer="0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46F9D6-0F81-426D-AF19-C8EEFDFD5DC2}">
          <x14:formula1>
            <xm:f>Elenchi!$A$2:$A$21</xm:f>
          </x14:formula1>
          <xm:sqref>M21:M120</xm:sqref>
        </x14:dataValidation>
        <x14:dataValidation type="list" allowBlank="1" showInputMessage="1" showErrorMessage="1" xr:uid="{B571A53B-23FB-4393-9F59-69010B3F089A}">
          <x14:formula1>
            <xm:f>Elenchi!$C$2:$C$3</xm:f>
          </x14:formula1>
          <xm:sqref>N21:N120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0E29-BF58-4D04-BEEA-8D10F532EE5A}">
  <dimension ref="A1:E21"/>
  <sheetViews>
    <sheetView workbookViewId="0">
      <selection activeCell="E2" sqref="E2:E3"/>
    </sheetView>
  </sheetViews>
  <sheetFormatPr defaultColWidth="8.88671875" defaultRowHeight="14.4"/>
  <cols>
    <col min="1" max="1" width="22.88671875" style="44" customWidth="1"/>
    <col min="2" max="2" width="8.88671875" style="43"/>
    <col min="3" max="3" width="30.44140625" style="43" customWidth="1"/>
    <col min="4" max="16384" width="8.88671875" style="43"/>
  </cols>
  <sheetData>
    <row r="1" spans="1:5">
      <c r="A1" s="42" t="s">
        <v>24</v>
      </c>
      <c r="C1" s="45" t="s">
        <v>22</v>
      </c>
      <c r="E1" s="45" t="s">
        <v>51</v>
      </c>
    </row>
    <row r="2" spans="1:5">
      <c r="A2" s="44" t="s">
        <v>25</v>
      </c>
      <c r="C2" s="43" t="s">
        <v>45</v>
      </c>
      <c r="E2" s="43" t="s">
        <v>45</v>
      </c>
    </row>
    <row r="3" spans="1:5">
      <c r="A3" s="44" t="s">
        <v>26</v>
      </c>
      <c r="C3" s="43" t="s">
        <v>46</v>
      </c>
      <c r="E3" s="43" t="s">
        <v>46</v>
      </c>
    </row>
    <row r="4" spans="1:5">
      <c r="A4" s="44" t="s">
        <v>27</v>
      </c>
    </row>
    <row r="5" spans="1:5">
      <c r="A5" s="44" t="s">
        <v>28</v>
      </c>
    </row>
    <row r="6" spans="1:5">
      <c r="A6" s="44" t="s">
        <v>29</v>
      </c>
    </row>
    <row r="7" spans="1:5">
      <c r="A7" s="44" t="s">
        <v>30</v>
      </c>
    </row>
    <row r="8" spans="1:5">
      <c r="A8" s="44" t="s">
        <v>31</v>
      </c>
    </row>
    <row r="9" spans="1:5">
      <c r="A9" s="44" t="s">
        <v>32</v>
      </c>
    </row>
    <row r="10" spans="1:5">
      <c r="A10" s="44" t="s">
        <v>33</v>
      </c>
    </row>
    <row r="11" spans="1:5">
      <c r="A11" s="44" t="s">
        <v>34</v>
      </c>
    </row>
    <row r="12" spans="1:5">
      <c r="A12" s="44" t="s">
        <v>35</v>
      </c>
    </row>
    <row r="13" spans="1:5">
      <c r="A13" s="44" t="s">
        <v>36</v>
      </c>
    </row>
    <row r="14" spans="1:5">
      <c r="A14" s="44" t="s">
        <v>37</v>
      </c>
    </row>
    <row r="15" spans="1:5">
      <c r="A15" s="44" t="s">
        <v>38</v>
      </c>
    </row>
    <row r="16" spans="1:5">
      <c r="A16" s="44" t="s">
        <v>39</v>
      </c>
    </row>
    <row r="17" spans="1:1">
      <c r="A17" s="44" t="s">
        <v>40</v>
      </c>
    </row>
    <row r="18" spans="1:1">
      <c r="A18" s="44" t="s">
        <v>41</v>
      </c>
    </row>
    <row r="19" spans="1:1">
      <c r="A19" s="44" t="s">
        <v>42</v>
      </c>
    </row>
    <row r="20" spans="1:1">
      <c r="A20" s="44" t="s">
        <v>43</v>
      </c>
    </row>
    <row r="21" spans="1:1">
      <c r="A21" s="44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finale partecipanti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Ilenia Galluccio</cp:lastModifiedBy>
  <dcterms:created xsi:type="dcterms:W3CDTF">2025-02-23T18:29:42Z</dcterms:created>
  <dcterms:modified xsi:type="dcterms:W3CDTF">2025-11-27T14:43:23Z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0x010100CC0393C5B651F94AB733D414ADABCC95</vt:lpwstr>
  </property>
  <property fmtid="{D5CDD505-2E9C-101B-9397-08002B2CF9AE}" pid="3" name="MediaServiceImageTags">
    <vt:lpwstr/>
  </property>
</Properties>
</file>